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https://ideapublicschoolsorg.sharepoint.com/sites/Solicitations2/Shared Documents/Formal Solicitations/2024-2025/10-FNCS-0125/03. Solicitation Documents/"/>
    </mc:Choice>
  </mc:AlternateContent>
  <xr:revisionPtr revIDLastSave="91" documentId="8_{B59C85CD-D002-41BC-A28D-F47F61442117}" xr6:coauthVersionLast="47" xr6:coauthVersionMax="47" xr10:uidLastSave="{63FACA20-A940-4AED-B382-14DF111E23E8}"/>
  <bookViews>
    <workbookView xWindow="20370" yWindow="-120" windowWidth="29040" windowHeight="15840" xr2:uid="{B6202FD3-AB5A-48ED-8F37-F67DBB0C072C}"/>
  </bookViews>
  <sheets>
    <sheet name="10-FNCS-0125 Phase Criteria" sheetId="2" r:id="rId1"/>
    <sheet name="Florida" sheetId="1" r:id="rId2"/>
    <sheet name="Phase 1" sheetId="3" r:id="rId3"/>
    <sheet name="Phase 2" sheetId="7"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 i="7" l="1"/>
  <c r="K6" i="7"/>
  <c r="K7" i="7"/>
  <c r="K8" i="7"/>
  <c r="K9" i="7"/>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L61" i="7" s="1"/>
  <c r="K4" i="7"/>
  <c r="K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4" i="3"/>
  <c r="L4" i="3"/>
  <c r="L12" i="3"/>
  <c r="L4" i="7"/>
  <c r="L72" i="3"/>
  <c r="H12" i="1"/>
  <c r="L60" i="7" l="1"/>
  <c r="L59" i="7"/>
  <c r="L58" i="7"/>
  <c r="L57" i="7"/>
  <c r="L70" i="3"/>
  <c r="L71" i="3"/>
  <c r="L69" i="3"/>
  <c r="L68" i="3"/>
  <c r="L7" i="7"/>
  <c r="L9" i="7"/>
  <c r="L13" i="7"/>
  <c r="L15" i="7"/>
  <c r="L17" i="7"/>
  <c r="L5" i="7"/>
  <c r="L6" i="7"/>
  <c r="L8" i="7"/>
  <c r="L10" i="7"/>
  <c r="L11" i="7"/>
  <c r="L12" i="7"/>
  <c r="L14" i="7"/>
  <c r="L16"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6" i="3"/>
  <c r="L7" i="3"/>
  <c r="L8" i="3"/>
  <c r="L9" i="3"/>
  <c r="L10" i="3"/>
  <c r="L11" i="3"/>
  <c r="L13" i="3"/>
  <c r="L14" i="3"/>
  <c r="L15" i="3"/>
  <c r="L16" i="3"/>
  <c r="L17" i="3"/>
  <c r="L18" i="3"/>
  <c r="L19" i="3"/>
  <c r="L20" i="3"/>
  <c r="L21" i="3"/>
  <c r="L23" i="3"/>
  <c r="L24" i="3"/>
  <c r="L25" i="3"/>
  <c r="L26" i="3"/>
  <c r="L27" i="3"/>
  <c r="L28" i="3"/>
  <c r="L29" i="3"/>
  <c r="L30" i="3"/>
  <c r="L31" i="3"/>
  <c r="L32" i="3"/>
  <c r="L33" i="3"/>
  <c r="L34" i="3"/>
  <c r="L35" i="3"/>
  <c r="L36" i="3"/>
  <c r="L37" i="3"/>
  <c r="L38" i="3"/>
  <c r="L39" i="3"/>
  <c r="L40" i="3"/>
  <c r="L41" i="3"/>
  <c r="L42" i="3"/>
  <c r="L43" i="3"/>
  <c r="L44" i="3"/>
  <c r="L45" i="3"/>
  <c r="L47" i="3"/>
  <c r="L48" i="3"/>
  <c r="L49" i="3"/>
  <c r="L50" i="3"/>
  <c r="L51" i="3"/>
  <c r="L52" i="3"/>
  <c r="L53" i="3"/>
  <c r="L54" i="3"/>
  <c r="L55" i="3"/>
  <c r="L56" i="3"/>
  <c r="L57" i="3"/>
  <c r="L58" i="3"/>
  <c r="L59" i="3"/>
  <c r="L60" i="3"/>
  <c r="L61" i="3"/>
  <c r="L62" i="3"/>
  <c r="L65" i="3"/>
  <c r="L66" i="3"/>
  <c r="L67" i="3"/>
  <c r="L5" i="3"/>
  <c r="L22" i="3"/>
  <c r="L46" i="3"/>
  <c r="L63" i="3"/>
  <c r="L64" i="3"/>
  <c r="L62" i="7" l="1"/>
  <c r="J11" i="1" s="1"/>
  <c r="K11" i="1" s="1"/>
  <c r="K12" i="1" s="1"/>
  <c r="L73" i="3"/>
  <c r="J10" i="1" s="1"/>
  <c r="K10" i="1" s="1"/>
  <c r="J12" i="1" l="1"/>
</calcChain>
</file>

<file path=xl/sharedStrings.xml><?xml version="1.0" encoding="utf-8"?>
<sst xmlns="http://schemas.openxmlformats.org/spreadsheetml/2006/main" count="571" uniqueCount="172">
  <si>
    <t>Signage by Phase Criteria</t>
  </si>
  <si>
    <t>Phase 1</t>
  </si>
  <si>
    <t>New campuses (Academy wing, gym, admin and cafeteria)</t>
  </si>
  <si>
    <t>Phase 2</t>
  </si>
  <si>
    <t>College prep addition (2 or 3 years later)</t>
  </si>
  <si>
    <t>10-FNCS-0125 Florida - Price List</t>
  </si>
  <si>
    <t>This tab will be used to determine which campuses your company is able to service.</t>
  </si>
  <si>
    <t>Region</t>
  </si>
  <si>
    <t>Campus</t>
  </si>
  <si>
    <t>Delivery Address</t>
  </si>
  <si>
    <t>Mascot</t>
  </si>
  <si>
    <t>Mascot Photo</t>
  </si>
  <si>
    <t>Phase</t>
  </si>
  <si>
    <t>Able to provide services for campus (Y/N)? If so please complete appropriate Phase tab.</t>
  </si>
  <si>
    <t>Total Price (USD $)</t>
  </si>
  <si>
    <t>Jacksonville</t>
  </si>
  <si>
    <t>Compass</t>
  </si>
  <si>
    <t>4949 Blanding Boulevard, Jacksonville, FL 32210</t>
  </si>
  <si>
    <t>Leopards</t>
  </si>
  <si>
    <t>Lakeland</t>
  </si>
  <si>
    <t>1775 Interstate Dr, Lakeland, FL 33805</t>
  </si>
  <si>
    <t>Eagles</t>
  </si>
  <si>
    <t>Grand Total:</t>
  </si>
  <si>
    <t>Grand total will be determined based on individual prices and delivery fees. These totals will be calculated by IDEA's Procurement Department based on the total amount of signs requested for each campus as determined within the RFP document. Phase 1 Campuses: Compass and Lakeland.</t>
  </si>
  <si>
    <t>Sign</t>
  </si>
  <si>
    <t>Sign Type</t>
  </si>
  <si>
    <t>Example</t>
  </si>
  <si>
    <t>Criteria</t>
  </si>
  <si>
    <t>Quantity</t>
  </si>
  <si>
    <t>Size (WidthxHeight)</t>
  </si>
  <si>
    <t>Notes
 (ex: lead time or any important details regarding production)</t>
  </si>
  <si>
    <t>Anticipated Delivery Date: 7/7/2025</t>
  </si>
  <si>
    <t>Delivery Fee (USD $)</t>
  </si>
  <si>
    <r>
      <t>Price P</t>
    </r>
    <r>
      <rPr>
        <b/>
        <u/>
        <sz val="14"/>
        <color theme="0"/>
        <rFont val="Calibri"/>
        <family val="2"/>
        <scheme val="minor"/>
      </rPr>
      <t>er</t>
    </r>
    <r>
      <rPr>
        <b/>
        <sz val="14"/>
        <color theme="0"/>
        <rFont val="Calibri"/>
        <family val="2"/>
        <scheme val="minor"/>
      </rPr>
      <t xml:space="preserve"> Sign (USD $)</t>
    </r>
  </si>
  <si>
    <t>Total Price for Signs (price x quantity USD $)</t>
  </si>
  <si>
    <t>SPEED LIMIT SIGN</t>
  </si>
  <si>
    <t>12" x 18"</t>
  </si>
  <si>
    <t>VISITOR PARKING SIGN</t>
  </si>
  <si>
    <t>DIBOND PANEL</t>
  </si>
  <si>
    <t>1. QTY. 1
2. SINGLE FACE SIGN
3. DIBOND S/F PANEL
4. BACKGROUND COLOR IS WHITE
5. GRAPHICS COLORS ARE PANTONE 3005 U BLUE AND PANTONE 2004 C YELLOW
6. CORNERS ROUNDED TO RADIUS OF 1”</t>
  </si>
  <si>
    <t>12" c.s. x 18" c.s.</t>
  </si>
  <si>
    <t>A-FRAME SIGN</t>
  </si>
  <si>
    <t>A-FRAME CORO INSERT</t>
  </si>
  <si>
    <t>25" x 46.125"</t>
  </si>
  <si>
    <t>YARD SIGNS</t>
  </si>
  <si>
    <t>COROPLAST YARD SIGN SIGN</t>
  </si>
  <si>
    <t>1. LOGO COLORS ARE PANTONE 2004 C YELLOW AND WHITE
2. ARROW COLOR IS WHITE
3. BACKGROUND IS PANTONE 3005 U BLUE
4. INSTALLED ON H-STAKES</t>
  </si>
  <si>
    <t xml:space="preserve">24" c.s. x 18" c.s. </t>
  </si>
  <si>
    <t>NO CELL PHONE SIGN</t>
  </si>
  <si>
    <t xml:space="preserve">12" c.s. x 18" c.s. </t>
  </si>
  <si>
    <t>NO FIREARMS DECAL FL</t>
  </si>
  <si>
    <t>WINDOW DECAL</t>
  </si>
  <si>
    <t>1. FULL COLOR DIGITAL PRINT
2. w/ AMINATE
3. INSTALL PER WINDOW CONDITIONS</t>
  </si>
  <si>
    <t xml:space="preserve"> 8" c.s. x 12" c.s.</t>
  </si>
  <si>
    <t>CORE VALUES BANNER</t>
  </si>
  <si>
    <t>SINGLE SIDE BANNER</t>
  </si>
  <si>
    <t>80" x 120"</t>
  </si>
  <si>
    <t>PHASE 1 HALLWAY FCO’s</t>
  </si>
  <si>
    <t>FLAT CUT OUT ACRYLIC LETTERS /PROXIMA NOVA BLACK FONT</t>
  </si>
  <si>
    <t>216.4" x 12"</t>
  </si>
  <si>
    <t>FLAT CUT OUT ACRYLIC LETTERS/PROXIMA NOVA BLACK FONT</t>
  </si>
  <si>
    <t>1. QTY. 1 OF EACH
2. SIGNS ARE FOR INTERIOR WALLS
3. ALL LETTERS TO BE CUT FROM 1/4” ACRYLIC
4. LETTERS TO BE WHITE AND PANTONE 300M BLUE
5. INSTALL WITH STUDS AND SILICONE, PATTERNS WILL BE PROVIDED.
*DRAWING IS NOT TO SCALE BUT IS PROPORTIONATE
FIELD VERIFY ALL MEASUREMENTS BEFORE
BEGINNING ANY WORK. INSTALLER TO VERIFY MOUNTING SURFACE PRIOR TO INSTALLATION.</t>
  </si>
  <si>
    <t>124" x 12"</t>
  </si>
  <si>
    <t>160.7" x 12"</t>
  </si>
  <si>
    <t xml:space="preserve"> 135.3" x 12" : 135.3" x 12"</t>
  </si>
  <si>
    <t>195.1" x 12" : 195.1" x 12"</t>
  </si>
  <si>
    <t>1. QTY. 1 OF EACH
2. SIGNS ARE FOR INTERIOR WALLS
3. ALL LETTERS TO BE CUT FROM 1/4” ACRYLIC
4. LETTERS TO BE WHITE AND PANTONE 128M YELLOW
5. INSTALL WITH STUDS AND SILICONE, PATTERNS WILL BE PROVIDED.
*DRAWING IS NOT TO SCALE BUT IS PROPORTIONATE
FIELD VERIFY ALL MEASUREMENTS BEFORE
BEGINNING ANY WORK. INSTALLER TO VERIFY MOUNTING SURFACE PRIOR TO INSTALLATION.</t>
  </si>
  <si>
    <t>189.2" x 12"</t>
  </si>
  <si>
    <t>146.3" x 12" : 146.3" x 12"</t>
  </si>
  <si>
    <t>160" x 12" : 160" x 12"</t>
  </si>
  <si>
    <t>CLASSROOM BANNER WITH FRAME</t>
  </si>
  <si>
    <t>1. QTY. 1
2. FABRIC BANNER MATERIAL
3. ALL GRAPHICS ARE DIGITALLY PRINT WITH UV DURABLE INKS
4. BLACK ALUMINUM FRAME</t>
  </si>
  <si>
    <t>24" x 36"</t>
  </si>
  <si>
    <t>CLASSROOM MAGNETS</t>
  </si>
  <si>
    <t xml:space="preserve"> 8" x 3"</t>
  </si>
  <si>
    <t>PICKUP PANEL</t>
  </si>
  <si>
    <t>BUS PICKUP PANEL</t>
  </si>
  <si>
    <t>STAFF PARKING PANEL</t>
  </si>
  <si>
    <t>VISITOR PARKING PANEL</t>
  </si>
  <si>
    <t>PEDESTRIAN WALKWAY PANEL</t>
  </si>
  <si>
    <t>NO SMOKING PANEL</t>
  </si>
  <si>
    <t>8.5" x 11"</t>
  </si>
  <si>
    <t>LOST &amp; FOUND PANEL</t>
  </si>
  <si>
    <t>1. QTY. 1
2. SINGLE FACE SIGN
3. DIBOND PANEL
4. FULL COLOR DIGITAL PRINT/ DRY ERASE LAMINATE
5. CORNERS ROUNDED TO RADIUS OF 1”
6. VHB TAPE MOUNTE</t>
  </si>
  <si>
    <t>11" x 8.5"</t>
  </si>
  <si>
    <t>VISITOR EXPECTATIONS INSERT</t>
  </si>
  <si>
    <t>POLYSTYRENE PANEL</t>
  </si>
  <si>
    <t>1. QTY. 1
2. SINGLE FACE SIGN
3. .030” POLYSTYRENE w/ FULL COLOR DIG TAL PRINT
4. BACKGROUND COLOR IS PANTONE 3005 U BLUE
5. GRAPHICS COLORS ARE WHITE AND PANTONE 2004 C YELLOW
6. MOUNTED INSIDE SNAP FRAME</t>
  </si>
  <si>
    <t>EARLY RELEASE INSERT</t>
  </si>
  <si>
    <t>COROPLAST SIGNS</t>
  </si>
  <si>
    <t>1. 3MM WHITE COROP LAST w/ FULL COLOR DIGITAL PRINT
2. BACKGROUND COLOR IS PANTONE 3005 U BLUE .
3. GRAPHICS COLORS ARE WHITE AND PANTONE 2004 C YELLOW
4. MOUNTED INSIDE SNAP FRAME</t>
  </si>
  <si>
    <t>24" x 32"</t>
  </si>
  <si>
    <t>36" x 24"</t>
  </si>
  <si>
    <t>18" x 12"</t>
  </si>
  <si>
    <t>32" x 24"</t>
  </si>
  <si>
    <t>LAMINATED POSTER PRINTS</t>
  </si>
  <si>
    <t>1. 13PT CARDSTOCK
2. LAMINATED ON BOTH SIDE</t>
  </si>
  <si>
    <t>HANDWASHING BATHROOM DECAL</t>
  </si>
  <si>
    <t>RTA DECAL</t>
  </si>
  <si>
    <t>6" x 6"</t>
  </si>
  <si>
    <t>GRADUATION BANNERS</t>
  </si>
  <si>
    <t>BANNER</t>
  </si>
  <si>
    <t>72" x 24"</t>
  </si>
  <si>
    <t>EXTERIOR ENTRANCE</t>
  </si>
  <si>
    <t>FROSTED VINYL</t>
  </si>
  <si>
    <t>1. QTY.1 SET
2. ALL GRAPHICS TO BE CUT FROM FROST VINYL
3. INSTALLATION SURFACE T.B.D.
4. INSTALL AS SHOWN</t>
  </si>
  <si>
    <t>24" x 12"</t>
  </si>
  <si>
    <t>MAIN ENTRANCE</t>
  </si>
  <si>
    <t>1. QTY 1 SET
2. 1/4” WHITE ACRYLIC PTM PANTONE 2004 C YELLOW AND PANTONE 3005 U BLUE
3. STUD MOUNTED (PATTERN INCLUDED)
4. INSTALL AS SHOWN</t>
  </si>
  <si>
    <t>142.25" x 32.1</t>
  </si>
  <si>
    <t>1. QTY. 1 SET
2. 1/8” WHITE ACRYLIC PTM PANTONE 2004 C YELLOW AND WHITE
3. VHB TAPE AND SILICONE MOUNTED (PATTERN INCLUDED)
4. INSTALL AS SHOWN</t>
  </si>
  <si>
    <t>38.4" x 21"</t>
  </si>
  <si>
    <t>ALTERNATE ENTRANCE</t>
  </si>
  <si>
    <t>WINDOW VINYL</t>
  </si>
  <si>
    <t>1. QTY.1 SET
2. ALL GRAPHICS TO BE CUT FROM FROSTED VINYL
3. INSTALLATION SURFACE T.B.D.
4. INSTALL AS SHOWN</t>
  </si>
  <si>
    <t>H20 CLARUS STATION BOARD</t>
  </si>
  <si>
    <t>CLARUS PANEL</t>
  </si>
  <si>
    <t>1. FLAT 1/4” CLARUS PANEL
2. 2ND SURFACE GRAPHICS
3. 4 - 1/2” PRE-DRILLED HOLES, ONE INCH FROM EDGES
4. INSTALL WlTH 1” DIAMETER BY
5. 1” DEPTH MSB LOCKING STANDOFFS (PROVIDED BY SIGNAGE COMPANY)</t>
  </si>
  <si>
    <t>48" x 24"</t>
  </si>
  <si>
    <t>CAFE MISSION CLARUS BOARD</t>
  </si>
  <si>
    <t>1. FLAT 1/4” CLARUS PANEL
2. 2ND SURFACE GRAPHICS
3. 4 - 1/2” PRE-DRILLED HOLES, ONE INCH FROM EDGES
4. INSTALL WITH 1” DIAMETER BY 1” DEPTH MSB LOCKING STANDOFFS (PROVIDED BY SIGNAGE COMPANY)</t>
  </si>
  <si>
    <t>24" x 48"</t>
  </si>
  <si>
    <t>HEALTHY HABITS CLARUS BOARD</t>
  </si>
  <si>
    <t>DID YOU KNOW CLARUS BOARD</t>
  </si>
  <si>
    <t>PUSH TO TALK: EXTERIOR ENTRY GATE</t>
  </si>
  <si>
    <t>10" x 7"</t>
  </si>
  <si>
    <t>EXTERIOR FRONT OFFICE ENTRANCE</t>
  </si>
  <si>
    <t>FROSTED LOBBY DOORS</t>
  </si>
  <si>
    <t>LOBBY</t>
  </si>
  <si>
    <t>1. FROSTED DECAL
2. STANDARD SIZE</t>
  </si>
  <si>
    <t>STANDARD SIZE</t>
  </si>
  <si>
    <t>CAFETERIA WALL</t>
  </si>
  <si>
    <t>FCO LETTERS</t>
  </si>
  <si>
    <t>1. FCO LETTERS
2. 1/4" WHITE ACRYLIC PTM PANTONE 300-C BLUE
3. STUD MOUNTED</t>
  </si>
  <si>
    <t>36"</t>
  </si>
  <si>
    <t>RTA WALL VINYL</t>
  </si>
  <si>
    <t>1. RTA WALL VINYL
2. FULL COLOR DIGITAL PRINT WITH UV DURABLE INKS AND PROTECTIVE LAMINATE</t>
  </si>
  <si>
    <t>120" x 99"</t>
  </si>
  <si>
    <t xml:space="preserve">Grand total will be determined based on individual prices and delivery fees. These totals will be calculated by IDEA's Procurement Department based on the total amount of signs requested for each campus as determined within the RFP document.
</t>
  </si>
  <si>
    <t>Notes
(ex: lead time or any important details regarding production)</t>
  </si>
  <si>
    <r>
      <t xml:space="preserve">Price </t>
    </r>
    <r>
      <rPr>
        <b/>
        <u/>
        <sz val="14"/>
        <color theme="0"/>
        <rFont val="Calibri"/>
        <family val="2"/>
        <scheme val="minor"/>
      </rPr>
      <t>Per</t>
    </r>
    <r>
      <rPr>
        <b/>
        <sz val="14"/>
        <color theme="0"/>
        <rFont val="Calibri"/>
        <family val="2"/>
        <scheme val="minor"/>
      </rPr>
      <t xml:space="preserve"> Sign (USD $)</t>
    </r>
  </si>
  <si>
    <t>PHASE 2 HALLWAY FCO’s</t>
  </si>
  <si>
    <t>FLAT CUT OUT ACRYLIC LETTERS</t>
  </si>
  <si>
    <t>BATHROOM DECAL</t>
  </si>
  <si>
    <t>PRESS TO TALK: EXTERIOR ENTRY GATE</t>
  </si>
  <si>
    <t>120"</t>
  </si>
  <si>
    <t>Explanation of Administrative/Additional Fees</t>
  </si>
  <si>
    <t>Administrative/Additional Fees</t>
  </si>
  <si>
    <t>Firm Name:</t>
  </si>
  <si>
    <t xml:space="preserve">Email: </t>
  </si>
  <si>
    <t xml:space="preserve">Phone Number: </t>
  </si>
  <si>
    <t xml:space="preserve">Address: </t>
  </si>
  <si>
    <t>Contact Person/Position:</t>
  </si>
  <si>
    <t>RFP #10-FNCS-0125 Submission Contact Card</t>
  </si>
  <si>
    <t>RFP 10-FNCS-0125 FL Phase 1: IDEA Compass</t>
  </si>
  <si>
    <t>1. QTY. 5
2. .080” FLAT ALUMINUM WITH RADIUS CORNERS
3. REFLECTIVE BACKGROUND BLACK GRAPHICS
4. PRE-PUNCHED 3/8” MOUNTING HOLES</t>
  </si>
  <si>
    <t>1. QTY. 4
2. SINGLE FACE SIGN
3. DIBOND S/F PANEL
4. BACKGROUND COLOR IS WHITE
5. GRAPHICS COLORS ARE PANTONE 3005 U BLUE AND PANTONE 2004 C YELLOW
6. CORNERS ROUNDED TO RADIUS OF 1”</t>
  </si>
  <si>
    <t xml:space="preserve">1. QTY. 5
2. ALL GRAPHICS ARE DIGITALLY PRINTED
3. LOGO COLORS: PANTONE 2004 C AND WHITE
4. BACKGROUND PANTONE 3005 U BLUE 
5. CHANGEABLE MESSAGE AREA IS 36”H x 24”L COROPLAST </t>
  </si>
  <si>
    <t>1. QTY. 6
2. SINGLE FACE SIGN
3. DIBOND S/F PANEL
4. BACKGROUND COLOR IS WHITE
5. GRAPHICS COLORS ARE PANTONE 3005 U BLUE AND PANTONE 2004 C YELLOW
6. CORNERS ROUNDED TO RADIUS OF 1”</t>
  </si>
  <si>
    <t>1. QTY. 0
2. FABRIC BANNER MATERIAL
3. ALL GRAPHICS ARE DIGITALLY PRINT WITH UV DURABLE INKS
4. MATTE FINISH
5. 2” POCKET POLE AT THE BOTTOM
6. 6 GROMMETS AT THE TOP</t>
  </si>
  <si>
    <t>1. QTY. 0 OF EACH
2. SIGNS ARE FOR INTERIOR WALLS
3. ALL LETTERS TO BE CUT FROM 1/4” ACRYLIC
4. LETTERS TO BE WHITE AND PANTONE 300M BLUE
5. INSTALL WITH STUDS AND SILICONE, PATTERNS WILL BE PROVIDED.
*DRAWING IS NOT TO SCALE BUT IS PROPORTIONATE
FIELD VERIFY ALL MEASUREMENTS BEFORE
BEGINNING ANY WORK. INSTALLER TO VERIFY MOUNTING SURFACE PRIOR TO INSTALLATION.</t>
  </si>
  <si>
    <t>1. QTY. 10
2. SIGNS ARE FOR INTERIOR WALLS
3. ALL LETTERS TO BE CUT FROM 1/4” ACRYLIC
4. LETTERS TO BE WHITE AND PANTONE 128M YELLOW
5. INSTALL WITH STUDS AND SILICONE, PATTERNS WILL BE PROVIDED.
*DRAWING IS NOT TO SCALE BUT IS PROPORTIONATE
FIELD VERIFY ALL MEASUREMENTS BEFORE
BEGINNING ANY WORK. INSTALLER TO VERIFY MOUNTING SURFACE PRIOR TO INSTALLATION.</t>
  </si>
  <si>
    <t>1. QTY. 10
2. FABRIC BANNER MATERIAL
3. ALL GRAPHICS ARE DIGITALLY PRINT WITH UV DURABLE INKS
4. BLACK ALUMINUM FRAME</t>
  </si>
  <si>
    <t>1. QTY. 25 SET ( 100 MAGS)
2. DIGITAL PRINT w. MATTE LAM
3. VEHICLE MAGNET MATERIAL</t>
  </si>
  <si>
    <t>1. QTY. 8
2. SINGLE FACE SIGN
3. DIBOND S/F PANEL
4. BACKGROUND COLOR IS WHITE
5. GRAPHICS COLORS ARE PANTONE 3005 U BLUE AND PANTONE 2004 C YELLOW
6. CORNERS ROUNDED TO RADIUS OF 1”</t>
  </si>
  <si>
    <t>1. QTY. 5
2. SINGLE FACE SIGN
3. DIBOND S/F PANEL
4. BACKGROUND COLOR IS WHITE
5. GRAPHICS COLORS ARE PANTONE 3005 U BLUE AND PANTONE 2004 C YELLOW
6. CORNERS ROUNDED TO RADIUS OF 1”</t>
  </si>
  <si>
    <t>1. QTY. 20
2. FULL COLOR DIGITAL PRINT ON 3M-IJ35 w/ LAMINATE</t>
  </si>
  <si>
    <t>1. QTY. 0
2. 13oz BANNER MATERIAL
3. HEMMED AND STITCHED
4. GROMMET S EVERY 24 INCHES</t>
  </si>
  <si>
    <t>RFP 10-FNCS-0125 FL Phase 2: IDEA Lakeland</t>
  </si>
  <si>
    <t>1. QTY. 10 SET ( 40 MAGS)
2. DIGITAL PRINT w. MATTE LAM
3. VEHICLE MAGNET MATERIAL</t>
  </si>
  <si>
    <t>1. QTY. 0
2. FULL COLOR DIGITAL PRINT ON 3M-IJ35 w/ LAMINATE</t>
  </si>
  <si>
    <t>Signage Fees 
[Will populate automatically]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</si>
</sst>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00"/>
    <numFmt numFmtId="165" formatCode="_([$$-409]* #,##0.00_);_([$$-409]* \(#,##0.00\);_([$$-409]* &quot;-&quot;??_);_(@_)"/>
  </numFmts>
  <fonts count="18" x14ac:knownFonts="1">
    <font>
      <sz val="11"/>
      <color theme="1"/>
      <name val="Calibri"/>
      <family val="2"/>
      <scheme val="minor"/>
    </font>
    <font>
      <b/>
      <sz val="16"/>
      <color theme="0"/>
      <name val="Calibri"/>
      <family val="2"/>
      <scheme val="minor"/>
    </font>
    <font>
      <b/>
      <sz val="11"/>
      <color theme="1"/>
      <name val="Calibri"/>
      <family val="2"/>
      <scheme val="minor"/>
    </font>
    <font>
      <b/>
      <sz val="14"/>
      <color theme="0"/>
      <name val="Calibri"/>
      <family val="2"/>
      <scheme val="minor"/>
    </font>
    <font>
      <sz val="12"/>
      <color theme="1"/>
      <name val="Calibri"/>
      <family val="2"/>
      <scheme val="minor"/>
    </font>
    <font>
      <b/>
      <sz val="14"/>
      <color theme="1"/>
      <name val="Calibri"/>
      <family val="2"/>
      <scheme val="minor"/>
    </font>
    <font>
      <b/>
      <sz val="11"/>
      <color rgb="FFFF0000"/>
      <name val="Calibri"/>
      <family val="2"/>
      <scheme val="minor"/>
    </font>
    <font>
      <b/>
      <sz val="18"/>
      <color theme="4" tint="-0.499984740745262"/>
      <name val="Calibri"/>
      <family val="2"/>
      <scheme val="minor"/>
    </font>
    <font>
      <sz val="11"/>
      <color theme="1"/>
      <name val="Calibri"/>
      <family val="2"/>
      <scheme val="minor"/>
    </font>
    <font>
      <b/>
      <sz val="12"/>
      <color theme="1"/>
      <name val="Calibri"/>
      <family val="2"/>
      <scheme val="minor"/>
    </font>
    <font>
      <b/>
      <u/>
      <sz val="14"/>
      <color theme="0"/>
      <name val="Calibri"/>
      <family val="2"/>
      <scheme val="minor"/>
    </font>
    <font>
      <b/>
      <sz val="16"/>
      <name val="Calibri"/>
      <family val="2"/>
      <scheme val="minor"/>
    </font>
    <font>
      <b/>
      <sz val="16"/>
      <color theme="4" tint="-0.249977111117893"/>
      <name val="Calibri"/>
      <family val="2"/>
      <scheme val="minor"/>
    </font>
    <font>
      <sz val="11"/>
      <name val="Calibri"/>
      <family val="2"/>
      <scheme val="minor"/>
    </font>
    <font>
      <b/>
      <sz val="16"/>
      <color theme="1"/>
      <name val="Calibri"/>
      <family val="2"/>
      <scheme val="minor"/>
    </font>
    <font>
      <b/>
      <sz val="18"/>
      <color theme="1"/>
      <name val="Calibri"/>
      <family val="2"/>
      <scheme val="minor"/>
    </font>
    <font>
      <b/>
      <sz val="20"/>
      <color theme="1"/>
      <name val="Calibri"/>
      <family val="2"/>
      <scheme val="minor"/>
    </font>
    <font>
      <b/>
      <sz val="22"/>
      <color theme="1"/>
      <name val="Calibri"/>
      <family val="2"/>
      <scheme val="minor"/>
    </font>
  </fonts>
  <fills count="11">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0070C0"/>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1"/>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s>
  <cellStyleXfs count="2">
    <xf numFmtId="0" fontId="0" fillId="0" borderId="0"/>
    <xf numFmtId="44" fontId="8" fillId="0" borderId="0" applyFont="0" applyFill="0" applyBorder="0" applyAlignment="0" applyProtection="0"/>
  </cellStyleXfs>
  <cellXfs count="129">
    <xf numFmtId="0" fontId="0" fillId="0" borderId="0" xfId="0"/>
    <xf numFmtId="0" fontId="0" fillId="0" borderId="1" xfId="0" applyBorder="1"/>
    <xf numFmtId="0" fontId="3" fillId="3" borderId="1" xfId="0" applyFont="1" applyFill="1" applyBorder="1" applyAlignment="1">
      <alignment horizontal="center" vertical="center"/>
    </xf>
    <xf numFmtId="0" fontId="2" fillId="0" borderId="1" xfId="0" applyFont="1" applyBorder="1" applyAlignment="1">
      <alignment horizontal="center" vertical="center"/>
    </xf>
    <xf numFmtId="0" fontId="3" fillId="3" borderId="7" xfId="0" applyFont="1" applyFill="1" applyBorder="1" applyAlignment="1">
      <alignment horizontal="center" vertical="center"/>
    </xf>
    <xf numFmtId="0" fontId="3" fillId="3" borderId="8" xfId="0" applyFont="1" applyFill="1" applyBorder="1" applyAlignment="1">
      <alignment horizontal="center" vertical="center"/>
    </xf>
    <xf numFmtId="164" fontId="0" fillId="0" borderId="8" xfId="0" applyNumberFormat="1" applyBorder="1"/>
    <xf numFmtId="0" fontId="4" fillId="0" borderId="1" xfId="0" applyFont="1" applyBorder="1"/>
    <xf numFmtId="0" fontId="5" fillId="2" borderId="7"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center" vertical="center"/>
    </xf>
    <xf numFmtId="0" fontId="5" fillId="0" borderId="0" xfId="0" applyFont="1"/>
    <xf numFmtId="0" fontId="0" fillId="0" borderId="1" xfId="0" applyBorder="1" applyAlignment="1">
      <alignment horizontal="center" vertical="center"/>
    </xf>
    <xf numFmtId="0" fontId="0" fillId="0" borderId="1" xfId="0" applyBorder="1" applyAlignment="1">
      <alignment horizontal="left" vertical="center" wrapText="1"/>
    </xf>
    <xf numFmtId="0" fontId="0" fillId="7" borderId="1" xfId="0" applyFill="1" applyBorder="1" applyAlignment="1">
      <alignment horizontal="center" vertical="center"/>
    </xf>
    <xf numFmtId="0" fontId="0" fillId="0" borderId="8" xfId="0" applyBorder="1"/>
    <xf numFmtId="0" fontId="0" fillId="0" borderId="7" xfId="0" applyBorder="1" applyAlignment="1">
      <alignment horizontal="center" vertical="center"/>
    </xf>
    <xf numFmtId="0" fontId="0" fillId="7" borderId="7" xfId="0" applyFill="1" applyBorder="1" applyAlignment="1">
      <alignment horizontal="center" vertical="center"/>
    </xf>
    <xf numFmtId="0" fontId="0" fillId="5" borderId="7" xfId="0" applyFill="1" applyBorder="1" applyAlignment="1">
      <alignment horizontal="center" vertical="center"/>
    </xf>
    <xf numFmtId="0" fontId="0" fillId="5" borderId="1" xfId="0" applyFill="1" applyBorder="1"/>
    <xf numFmtId="0" fontId="0" fillId="5" borderId="1" xfId="0" applyFill="1" applyBorder="1" applyAlignment="1">
      <alignment horizontal="center" vertical="center"/>
    </xf>
    <xf numFmtId="0" fontId="0" fillId="5" borderId="1" xfId="0" applyFill="1" applyBorder="1" applyAlignment="1">
      <alignment horizontal="left" vertical="center" wrapText="1"/>
    </xf>
    <xf numFmtId="0" fontId="0" fillId="5" borderId="1" xfId="0" applyFill="1" applyBorder="1" applyAlignment="1">
      <alignment vertical="center" wrapText="1"/>
    </xf>
    <xf numFmtId="0" fontId="0" fillId="5" borderId="1" xfId="0" applyFill="1" applyBorder="1" applyAlignment="1">
      <alignment horizontal="left"/>
    </xf>
    <xf numFmtId="0" fontId="0" fillId="7" borderId="1" xfId="0" applyFill="1" applyBorder="1"/>
    <xf numFmtId="0" fontId="0" fillId="7" borderId="1" xfId="0" applyFill="1" applyBorder="1" applyAlignment="1">
      <alignment vertical="center" wrapText="1"/>
    </xf>
    <xf numFmtId="0" fontId="0" fillId="7" borderId="1" xfId="0" applyFill="1" applyBorder="1" applyAlignment="1">
      <alignment horizontal="left" vertical="center" wrapText="1"/>
    </xf>
    <xf numFmtId="0" fontId="0" fillId="7" borderId="1" xfId="0" applyFill="1" applyBorder="1" applyAlignment="1">
      <alignment horizontal="left"/>
    </xf>
    <xf numFmtId="164" fontId="0" fillId="2" borderId="12" xfId="1" applyNumberFormat="1" applyFont="1" applyFill="1" applyBorder="1"/>
    <xf numFmtId="0" fontId="3" fillId="6" borderId="13" xfId="0" applyFont="1" applyFill="1" applyBorder="1" applyAlignment="1">
      <alignment horizontal="center"/>
    </xf>
    <xf numFmtId="0" fontId="3" fillId="6" borderId="14" xfId="0" applyFont="1" applyFill="1" applyBorder="1" applyAlignment="1">
      <alignment horizontal="center"/>
    </xf>
    <xf numFmtId="0" fontId="3" fillId="6" borderId="14" xfId="0" applyFont="1" applyFill="1" applyBorder="1" applyAlignment="1">
      <alignment horizontal="center" wrapText="1"/>
    </xf>
    <xf numFmtId="0" fontId="3" fillId="6" borderId="2" xfId="0" applyFont="1" applyFill="1" applyBorder="1" applyAlignment="1">
      <alignment horizontal="center"/>
    </xf>
    <xf numFmtId="164" fontId="0" fillId="2" borderId="16" xfId="0" applyNumberFormat="1" applyFill="1" applyBorder="1"/>
    <xf numFmtId="0" fontId="2" fillId="5" borderId="7" xfId="0" applyFont="1" applyFill="1" applyBorder="1" applyAlignment="1">
      <alignment horizontal="center"/>
    </xf>
    <xf numFmtId="0" fontId="0" fillId="5" borderId="18" xfId="0" applyFill="1" applyBorder="1" applyAlignment="1">
      <alignment horizontal="center" vertical="center"/>
    </xf>
    <xf numFmtId="0" fontId="0" fillId="5" borderId="19" xfId="0" applyFill="1" applyBorder="1" applyAlignment="1">
      <alignment horizontal="center" vertical="center"/>
    </xf>
    <xf numFmtId="0" fontId="0" fillId="5" borderId="19" xfId="0" applyFill="1" applyBorder="1"/>
    <xf numFmtId="0" fontId="0" fillId="5" borderId="19" xfId="0" applyFill="1" applyBorder="1" applyAlignment="1">
      <alignment horizontal="left" vertical="center" wrapText="1"/>
    </xf>
    <xf numFmtId="0" fontId="0" fillId="5" borderId="19" xfId="0" applyFill="1" applyBorder="1" applyAlignment="1">
      <alignment horizontal="left"/>
    </xf>
    <xf numFmtId="0" fontId="0" fillId="7" borderId="19" xfId="0" applyFill="1" applyBorder="1" applyAlignment="1">
      <alignment horizontal="center" vertical="center"/>
    </xf>
    <xf numFmtId="0" fontId="0" fillId="7" borderId="19" xfId="0" applyFill="1" applyBorder="1"/>
    <xf numFmtId="0" fontId="0" fillId="7" borderId="19" xfId="0" applyFill="1" applyBorder="1" applyAlignment="1">
      <alignment horizontal="left" vertical="center" wrapText="1"/>
    </xf>
    <xf numFmtId="0" fontId="0" fillId="7" borderId="19" xfId="0" applyFill="1" applyBorder="1" applyAlignment="1">
      <alignment horizontal="left"/>
    </xf>
    <xf numFmtId="0" fontId="3" fillId="6" borderId="15" xfId="0" applyFont="1" applyFill="1" applyBorder="1" applyAlignment="1">
      <alignment horizontal="center" wrapText="1"/>
    </xf>
    <xf numFmtId="0" fontId="6" fillId="0" borderId="1" xfId="0" applyFont="1" applyBorder="1" applyAlignment="1">
      <alignment vertical="center"/>
    </xf>
    <xf numFmtId="0" fontId="0" fillId="5" borderId="14" xfId="0" applyFill="1" applyBorder="1"/>
    <xf numFmtId="0" fontId="3" fillId="6" borderId="1" xfId="0" applyFont="1" applyFill="1" applyBorder="1" applyAlignment="1">
      <alignment horizontal="center" wrapText="1"/>
    </xf>
    <xf numFmtId="0" fontId="3" fillId="6" borderId="11" xfId="0" applyFont="1" applyFill="1" applyBorder="1" applyAlignment="1">
      <alignment horizontal="center" wrapText="1"/>
    </xf>
    <xf numFmtId="44" fontId="0" fillId="5" borderId="11" xfId="1" applyFont="1" applyFill="1" applyBorder="1"/>
    <xf numFmtId="164" fontId="0" fillId="2" borderId="17" xfId="0" applyNumberFormat="1" applyFill="1" applyBorder="1"/>
    <xf numFmtId="0" fontId="3" fillId="6" borderId="26" xfId="0" applyFont="1" applyFill="1" applyBorder="1" applyAlignment="1">
      <alignment horizontal="center"/>
    </xf>
    <xf numFmtId="0" fontId="3" fillId="3" borderId="1" xfId="0" applyFont="1" applyFill="1" applyBorder="1" applyAlignment="1">
      <alignment horizontal="center" vertical="center" wrapText="1"/>
    </xf>
    <xf numFmtId="14" fontId="0" fillId="5" borderId="1" xfId="0" applyNumberFormat="1" applyFill="1" applyBorder="1"/>
    <xf numFmtId="14" fontId="13" fillId="0" borderId="1" xfId="0" applyNumberFormat="1" applyFont="1" applyBorder="1" applyAlignment="1">
      <alignment horizontal="right"/>
    </xf>
    <xf numFmtId="14" fontId="0" fillId="7" borderId="1" xfId="0" applyNumberFormat="1" applyFill="1" applyBorder="1"/>
    <xf numFmtId="0" fontId="0" fillId="0" borderId="11" xfId="0" applyBorder="1"/>
    <xf numFmtId="164" fontId="3" fillId="6" borderId="25" xfId="0" applyNumberFormat="1" applyFont="1" applyFill="1" applyBorder="1" applyAlignment="1">
      <alignment horizontal="center" wrapText="1"/>
    </xf>
    <xf numFmtId="164" fontId="0" fillId="5" borderId="1" xfId="1" applyNumberFormat="1" applyFont="1" applyFill="1" applyBorder="1"/>
    <xf numFmtId="164" fontId="0" fillId="0" borderId="1" xfId="1" applyNumberFormat="1" applyFont="1" applyBorder="1"/>
    <xf numFmtId="164" fontId="6" fillId="0" borderId="1" xfId="1" applyNumberFormat="1" applyFont="1" applyBorder="1" applyAlignment="1">
      <alignment vertical="center"/>
    </xf>
    <xf numFmtId="164" fontId="0" fillId="7" borderId="1" xfId="1" applyNumberFormat="1" applyFont="1" applyFill="1" applyBorder="1"/>
    <xf numFmtId="164" fontId="0" fillId="0" borderId="0" xfId="0" applyNumberFormat="1"/>
    <xf numFmtId="164" fontId="3" fillId="6" borderId="14" xfId="0" applyNumberFormat="1" applyFont="1" applyFill="1" applyBorder="1" applyAlignment="1">
      <alignment horizontal="center" wrapText="1"/>
    </xf>
    <xf numFmtId="164" fontId="0" fillId="5" borderId="14" xfId="1" applyNumberFormat="1" applyFont="1" applyFill="1" applyBorder="1"/>
    <xf numFmtId="164" fontId="3" fillId="6" borderId="1" xfId="0" applyNumberFormat="1" applyFont="1" applyFill="1" applyBorder="1" applyAlignment="1">
      <alignment horizontal="center" wrapText="1"/>
    </xf>
    <xf numFmtId="0" fontId="0" fillId="7" borderId="1" xfId="0" applyFill="1" applyBorder="1" applyAlignment="1">
      <alignment horizontal="center" vertical="center" wrapText="1"/>
    </xf>
    <xf numFmtId="0" fontId="0" fillId="5" borderId="1" xfId="0" applyFill="1" applyBorder="1" applyAlignment="1">
      <alignment horizontal="center" vertical="center" wrapText="1"/>
    </xf>
    <xf numFmtId="164" fontId="0" fillId="7" borderId="19" xfId="1" applyNumberFormat="1" applyFont="1" applyFill="1" applyBorder="1"/>
    <xf numFmtId="0" fontId="0" fillId="0" borderId="1" xfId="0" applyBorder="1" applyAlignment="1">
      <alignment horizontal="left"/>
    </xf>
    <xf numFmtId="164" fontId="0" fillId="0" borderId="1" xfId="1" applyNumberFormat="1" applyFont="1" applyFill="1" applyBorder="1"/>
    <xf numFmtId="14" fontId="13" fillId="5" borderId="19" xfId="0" applyNumberFormat="1" applyFont="1" applyFill="1" applyBorder="1" applyAlignment="1">
      <alignment horizontal="right"/>
    </xf>
    <xf numFmtId="0" fontId="4" fillId="5" borderId="19" xfId="0" applyFont="1" applyFill="1" applyBorder="1" applyAlignment="1">
      <alignment horizontal="left" vertical="center" wrapText="1"/>
    </xf>
    <xf numFmtId="164" fontId="0" fillId="5" borderId="19" xfId="1" applyNumberFormat="1" applyFont="1" applyFill="1" applyBorder="1"/>
    <xf numFmtId="0" fontId="4" fillId="0" borderId="1" xfId="0" applyFont="1" applyBorder="1" applyAlignment="1">
      <alignment horizontal="left" vertical="center" wrapText="1"/>
    </xf>
    <xf numFmtId="164" fontId="0" fillId="2" borderId="1" xfId="1" applyNumberFormat="1" applyFont="1" applyFill="1" applyBorder="1"/>
    <xf numFmtId="0" fontId="4" fillId="5" borderId="1" xfId="0" applyFont="1" applyFill="1" applyBorder="1" applyAlignment="1">
      <alignment horizontal="left" vertical="center" wrapText="1"/>
    </xf>
    <xf numFmtId="14" fontId="13" fillId="5" borderId="1" xfId="0" applyNumberFormat="1" applyFont="1" applyFill="1" applyBorder="1" applyAlignment="1">
      <alignment horizontal="right"/>
    </xf>
    <xf numFmtId="0" fontId="4" fillId="7" borderId="19" xfId="0" applyFont="1" applyFill="1" applyBorder="1" applyAlignment="1">
      <alignment horizontal="left" vertical="center" wrapText="1"/>
    </xf>
    <xf numFmtId="0" fontId="0" fillId="7" borderId="14" xfId="0" applyFill="1" applyBorder="1" applyAlignment="1">
      <alignment horizontal="center" vertical="center"/>
    </xf>
    <xf numFmtId="0" fontId="0" fillId="7" borderId="14" xfId="0" applyFill="1" applyBorder="1"/>
    <xf numFmtId="0" fontId="0" fillId="7" borderId="14" xfId="0" applyFill="1" applyBorder="1" applyAlignment="1">
      <alignment horizontal="left" vertical="center" wrapText="1"/>
    </xf>
    <xf numFmtId="0" fontId="0" fillId="7" borderId="14" xfId="0" applyFill="1" applyBorder="1" applyAlignment="1">
      <alignment horizontal="left"/>
    </xf>
    <xf numFmtId="0" fontId="3" fillId="3" borderId="11" xfId="0" applyFont="1" applyFill="1" applyBorder="1" applyAlignment="1">
      <alignment horizontal="center" vertical="center" wrapText="1"/>
    </xf>
    <xf numFmtId="165" fontId="0" fillId="0" borderId="11" xfId="0" applyNumberFormat="1" applyBorder="1"/>
    <xf numFmtId="0" fontId="0" fillId="0" borderId="11" xfId="0" applyBorder="1" applyAlignment="1">
      <alignment horizontal="left" vertical="center"/>
    </xf>
    <xf numFmtId="165" fontId="9" fillId="0" borderId="5" xfId="0" applyNumberFormat="1" applyFont="1" applyBorder="1" applyAlignment="1">
      <alignment horizontal="center"/>
    </xf>
    <xf numFmtId="0" fontId="9" fillId="10" borderId="5" xfId="0" applyFont="1" applyFill="1" applyBorder="1" applyAlignment="1">
      <alignment horizontal="center"/>
    </xf>
    <xf numFmtId="164" fontId="14" fillId="8" borderId="17" xfId="1" applyNumberFormat="1" applyFont="1" applyFill="1" applyBorder="1"/>
    <xf numFmtId="164" fontId="15" fillId="8" borderId="17" xfId="1" applyNumberFormat="1" applyFont="1" applyFill="1" applyBorder="1"/>
    <xf numFmtId="164" fontId="17" fillId="4" borderId="2" xfId="0" applyNumberFormat="1" applyFont="1" applyFill="1" applyBorder="1" applyAlignment="1">
      <alignment horizontal="center"/>
    </xf>
    <xf numFmtId="0" fontId="2" fillId="2" borderId="29" xfId="0" applyFont="1" applyFill="1" applyBorder="1"/>
    <xf numFmtId="0" fontId="2" fillId="2" borderId="7" xfId="0" applyFont="1" applyFill="1" applyBorder="1" applyAlignment="1">
      <alignment wrapText="1"/>
    </xf>
    <xf numFmtId="0" fontId="2" fillId="2" borderId="7" xfId="0" applyFont="1" applyFill="1" applyBorder="1"/>
    <xf numFmtId="0" fontId="2" fillId="2" borderId="30" xfId="0" applyFont="1" applyFill="1" applyBorder="1"/>
    <xf numFmtId="0" fontId="1" fillId="3" borderId="9" xfId="0" applyFont="1" applyFill="1" applyBorder="1" applyAlignment="1">
      <alignment horizontal="center"/>
    </xf>
    <xf numFmtId="0" fontId="1" fillId="3" borderId="10" xfId="0" applyFont="1" applyFill="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1" fillId="7" borderId="3" xfId="0" applyFont="1" applyFill="1" applyBorder="1" applyAlignment="1">
      <alignment horizontal="center"/>
    </xf>
    <xf numFmtId="0" fontId="11" fillId="7" borderId="4" xfId="0" applyFont="1" applyFill="1" applyBorder="1" applyAlignment="1">
      <alignment horizontal="center"/>
    </xf>
    <xf numFmtId="0" fontId="11" fillId="7" borderId="5" xfId="0" applyFont="1" applyFill="1" applyBorder="1" applyAlignment="1">
      <alignment horizontal="center"/>
    </xf>
    <xf numFmtId="0" fontId="12" fillId="9" borderId="27" xfId="0" applyFont="1" applyFill="1" applyBorder="1" applyAlignment="1">
      <alignment horizontal="center"/>
    </xf>
    <xf numFmtId="0" fontId="12" fillId="9" borderId="28" xfId="0" applyFont="1" applyFill="1" applyBorder="1" applyAlignment="1">
      <alignment horizontal="center"/>
    </xf>
    <xf numFmtId="0" fontId="12" fillId="9" borderId="34" xfId="0" applyFont="1" applyFill="1" applyBorder="1" applyAlignment="1">
      <alignment horizontal="center"/>
    </xf>
    <xf numFmtId="0" fontId="16" fillId="0" borderId="3" xfId="0" applyFont="1" applyBorder="1" applyAlignment="1">
      <alignment horizontal="right"/>
    </xf>
    <xf numFmtId="0" fontId="16" fillId="0" borderId="4" xfId="0" applyFont="1" applyBorder="1" applyAlignment="1">
      <alignment horizontal="right"/>
    </xf>
    <xf numFmtId="0" fontId="16" fillId="0" borderId="5" xfId="0" applyFont="1" applyBorder="1" applyAlignment="1">
      <alignment horizontal="right"/>
    </xf>
    <xf numFmtId="0" fontId="2" fillId="4" borderId="31" xfId="0" applyFont="1" applyFill="1" applyBorder="1" applyAlignment="1">
      <alignment horizontal="center"/>
    </xf>
    <xf numFmtId="0" fontId="2" fillId="4" borderId="6" xfId="0" applyFont="1" applyFill="1" applyBorder="1" applyAlignment="1">
      <alignment horizontal="center"/>
    </xf>
    <xf numFmtId="0" fontId="2" fillId="4" borderId="11" xfId="0" applyFont="1" applyFill="1" applyBorder="1" applyAlignment="1">
      <alignment horizontal="center"/>
    </xf>
    <xf numFmtId="0" fontId="2" fillId="4" borderId="23" xfId="0" applyFont="1" applyFill="1" applyBorder="1" applyAlignment="1">
      <alignment horizontal="center"/>
    </xf>
    <xf numFmtId="0" fontId="2" fillId="4" borderId="32" xfId="0" applyFont="1" applyFill="1" applyBorder="1" applyAlignment="1">
      <alignment horizontal="center"/>
    </xf>
    <xf numFmtId="0" fontId="2" fillId="4" borderId="33" xfId="0" applyFont="1" applyFill="1" applyBorder="1" applyAlignment="1">
      <alignment horizontal="center"/>
    </xf>
    <xf numFmtId="0" fontId="7" fillId="7" borderId="9" xfId="0" applyFont="1" applyFill="1" applyBorder="1" applyAlignment="1">
      <alignment horizontal="center" vertical="center"/>
    </xf>
    <xf numFmtId="0" fontId="7" fillId="7" borderId="24" xfId="0" applyFont="1" applyFill="1" applyBorder="1" applyAlignment="1">
      <alignment horizontal="center" vertical="center"/>
    </xf>
    <xf numFmtId="0" fontId="7" fillId="7" borderId="10" xfId="0" applyFont="1" applyFill="1" applyBorder="1" applyAlignment="1">
      <alignment horizontal="center" vertical="center"/>
    </xf>
    <xf numFmtId="0" fontId="7" fillId="9" borderId="3" xfId="0" applyFont="1" applyFill="1" applyBorder="1" applyAlignment="1">
      <alignment horizontal="center" vertical="center" wrapText="1"/>
    </xf>
    <xf numFmtId="0" fontId="7" fillId="9" borderId="4" xfId="0" applyFont="1" applyFill="1" applyBorder="1" applyAlignment="1">
      <alignment horizontal="center" vertical="center" wrapText="1"/>
    </xf>
    <xf numFmtId="0" fontId="7" fillId="9" borderId="5" xfId="0" applyFont="1" applyFill="1" applyBorder="1" applyAlignment="1">
      <alignment horizontal="center" vertical="center" wrapText="1"/>
    </xf>
    <xf numFmtId="0" fontId="15" fillId="8" borderId="20" xfId="0" applyFont="1" applyFill="1" applyBorder="1" applyAlignment="1">
      <alignment horizontal="right" vertical="center"/>
    </xf>
    <xf numFmtId="0" fontId="15" fillId="8" borderId="21" xfId="0" applyFont="1" applyFill="1" applyBorder="1" applyAlignment="1">
      <alignment horizontal="right" vertical="center"/>
    </xf>
    <xf numFmtId="0" fontId="15" fillId="8" borderId="22" xfId="0" applyFont="1" applyFill="1" applyBorder="1" applyAlignment="1">
      <alignment horizontal="right" vertical="center"/>
    </xf>
    <xf numFmtId="0" fontId="7" fillId="7" borderId="3" xfId="0" applyFont="1" applyFill="1" applyBorder="1" applyAlignment="1">
      <alignment horizontal="center" vertical="center"/>
    </xf>
    <xf numFmtId="0" fontId="7" fillId="7" borderId="4" xfId="0" applyFont="1" applyFill="1" applyBorder="1" applyAlignment="1">
      <alignment horizontal="center" vertical="center"/>
    </xf>
    <xf numFmtId="0" fontId="7" fillId="9" borderId="3" xfId="0" applyFont="1" applyFill="1" applyBorder="1" applyAlignment="1">
      <alignment horizontal="center" wrapText="1"/>
    </xf>
    <xf numFmtId="0" fontId="7" fillId="9" borderId="4" xfId="0" applyFont="1" applyFill="1" applyBorder="1" applyAlignment="1">
      <alignment horizontal="center"/>
    </xf>
    <xf numFmtId="0" fontId="7" fillId="9" borderId="5" xfId="0" applyFont="1" applyFill="1" applyBorder="1" applyAlignment="1">
      <alignment horizontal="center"/>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9.png"/><Relationship Id="rId21" Type="http://schemas.openxmlformats.org/officeDocument/2006/relationships/image" Target="../media/image24.png"/><Relationship Id="rId34" Type="http://schemas.openxmlformats.org/officeDocument/2006/relationships/image" Target="../media/image37.png"/><Relationship Id="rId42" Type="http://schemas.openxmlformats.org/officeDocument/2006/relationships/image" Target="../media/image45.png"/><Relationship Id="rId47" Type="http://schemas.openxmlformats.org/officeDocument/2006/relationships/image" Target="../media/image50.png"/><Relationship Id="rId50" Type="http://schemas.openxmlformats.org/officeDocument/2006/relationships/image" Target="../media/image53.png"/><Relationship Id="rId55" Type="http://schemas.openxmlformats.org/officeDocument/2006/relationships/image" Target="../media/image58.png"/><Relationship Id="rId63" Type="http://schemas.openxmlformats.org/officeDocument/2006/relationships/image" Target="../media/image66.png"/><Relationship Id="rId7" Type="http://schemas.openxmlformats.org/officeDocument/2006/relationships/image" Target="../media/image10.png"/><Relationship Id="rId2" Type="http://schemas.openxmlformats.org/officeDocument/2006/relationships/image" Target="../media/image5.png"/><Relationship Id="rId16" Type="http://schemas.openxmlformats.org/officeDocument/2006/relationships/image" Target="../media/image19.png"/><Relationship Id="rId29" Type="http://schemas.openxmlformats.org/officeDocument/2006/relationships/image" Target="../media/image32.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5.png"/><Relationship Id="rId37" Type="http://schemas.openxmlformats.org/officeDocument/2006/relationships/image" Target="../media/image40.png"/><Relationship Id="rId40" Type="http://schemas.openxmlformats.org/officeDocument/2006/relationships/image" Target="../media/image43.png"/><Relationship Id="rId45" Type="http://schemas.openxmlformats.org/officeDocument/2006/relationships/image" Target="../media/image48.png"/><Relationship Id="rId53" Type="http://schemas.openxmlformats.org/officeDocument/2006/relationships/image" Target="../media/image56.png"/><Relationship Id="rId58" Type="http://schemas.openxmlformats.org/officeDocument/2006/relationships/image" Target="../media/image61.png"/><Relationship Id="rId66" Type="http://schemas.openxmlformats.org/officeDocument/2006/relationships/image" Target="../media/image69.png"/><Relationship Id="rId5" Type="http://schemas.openxmlformats.org/officeDocument/2006/relationships/image" Target="../media/image8.png"/><Relationship Id="rId61" Type="http://schemas.openxmlformats.org/officeDocument/2006/relationships/image" Target="../media/image64.png"/><Relationship Id="rId19" Type="http://schemas.openxmlformats.org/officeDocument/2006/relationships/image" Target="../media/image2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38.png"/><Relationship Id="rId43" Type="http://schemas.openxmlformats.org/officeDocument/2006/relationships/image" Target="../media/image46.png"/><Relationship Id="rId48" Type="http://schemas.openxmlformats.org/officeDocument/2006/relationships/image" Target="../media/image51.png"/><Relationship Id="rId56" Type="http://schemas.openxmlformats.org/officeDocument/2006/relationships/image" Target="../media/image59.png"/><Relationship Id="rId64" Type="http://schemas.openxmlformats.org/officeDocument/2006/relationships/image" Target="../media/image67.png"/><Relationship Id="rId8" Type="http://schemas.openxmlformats.org/officeDocument/2006/relationships/image" Target="../media/image11.png"/><Relationship Id="rId51" Type="http://schemas.openxmlformats.org/officeDocument/2006/relationships/image" Target="../media/image54.png"/><Relationship Id="rId3" Type="http://schemas.openxmlformats.org/officeDocument/2006/relationships/image" Target="../media/image6.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33" Type="http://schemas.openxmlformats.org/officeDocument/2006/relationships/image" Target="../media/image36.png"/><Relationship Id="rId38" Type="http://schemas.openxmlformats.org/officeDocument/2006/relationships/image" Target="../media/image41.png"/><Relationship Id="rId46" Type="http://schemas.openxmlformats.org/officeDocument/2006/relationships/image" Target="../media/image49.png"/><Relationship Id="rId59" Type="http://schemas.openxmlformats.org/officeDocument/2006/relationships/image" Target="../media/image62.png"/><Relationship Id="rId67" Type="http://schemas.openxmlformats.org/officeDocument/2006/relationships/image" Target="../media/image70.png"/><Relationship Id="rId20" Type="http://schemas.openxmlformats.org/officeDocument/2006/relationships/image" Target="../media/image23.png"/><Relationship Id="rId41" Type="http://schemas.openxmlformats.org/officeDocument/2006/relationships/image" Target="../media/image44.png"/><Relationship Id="rId54" Type="http://schemas.openxmlformats.org/officeDocument/2006/relationships/image" Target="../media/image57.png"/><Relationship Id="rId62" Type="http://schemas.openxmlformats.org/officeDocument/2006/relationships/image" Target="../media/image65.png"/><Relationship Id="rId1" Type="http://schemas.openxmlformats.org/officeDocument/2006/relationships/image" Target="../media/image4.png"/><Relationship Id="rId6" Type="http://schemas.openxmlformats.org/officeDocument/2006/relationships/image" Target="../media/image9.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36" Type="http://schemas.openxmlformats.org/officeDocument/2006/relationships/image" Target="../media/image39.png"/><Relationship Id="rId49" Type="http://schemas.openxmlformats.org/officeDocument/2006/relationships/image" Target="../media/image52.png"/><Relationship Id="rId57" Type="http://schemas.openxmlformats.org/officeDocument/2006/relationships/image" Target="../media/image60.png"/><Relationship Id="rId10" Type="http://schemas.openxmlformats.org/officeDocument/2006/relationships/image" Target="../media/image13.png"/><Relationship Id="rId31" Type="http://schemas.openxmlformats.org/officeDocument/2006/relationships/image" Target="../media/image34.png"/><Relationship Id="rId44" Type="http://schemas.openxmlformats.org/officeDocument/2006/relationships/image" Target="../media/image47.png"/><Relationship Id="rId52" Type="http://schemas.openxmlformats.org/officeDocument/2006/relationships/image" Target="../media/image55.png"/><Relationship Id="rId60" Type="http://schemas.openxmlformats.org/officeDocument/2006/relationships/image" Target="../media/image63.png"/><Relationship Id="rId65" Type="http://schemas.openxmlformats.org/officeDocument/2006/relationships/image" Target="../media/image68.png"/><Relationship Id="rId4" Type="http://schemas.openxmlformats.org/officeDocument/2006/relationships/image" Target="../media/image7.png"/><Relationship Id="rId9" Type="http://schemas.openxmlformats.org/officeDocument/2006/relationships/image" Target="../media/image12.png"/><Relationship Id="rId13" Type="http://schemas.openxmlformats.org/officeDocument/2006/relationships/image" Target="../media/image16.png"/><Relationship Id="rId18" Type="http://schemas.openxmlformats.org/officeDocument/2006/relationships/image" Target="../media/image21.png"/><Relationship Id="rId39" Type="http://schemas.openxmlformats.org/officeDocument/2006/relationships/image" Target="../media/image4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8.png"/><Relationship Id="rId18" Type="http://schemas.openxmlformats.org/officeDocument/2006/relationships/image" Target="../media/image23.png"/><Relationship Id="rId26" Type="http://schemas.openxmlformats.org/officeDocument/2006/relationships/image" Target="../media/image31.png"/><Relationship Id="rId39" Type="http://schemas.openxmlformats.org/officeDocument/2006/relationships/image" Target="../media/image44.png"/><Relationship Id="rId21" Type="http://schemas.openxmlformats.org/officeDocument/2006/relationships/image" Target="../media/image26.png"/><Relationship Id="rId34" Type="http://schemas.openxmlformats.org/officeDocument/2006/relationships/image" Target="../media/image39.png"/><Relationship Id="rId42" Type="http://schemas.openxmlformats.org/officeDocument/2006/relationships/image" Target="../media/image47.png"/><Relationship Id="rId47" Type="http://schemas.openxmlformats.org/officeDocument/2006/relationships/image" Target="../media/image52.png"/><Relationship Id="rId50" Type="http://schemas.openxmlformats.org/officeDocument/2006/relationships/image" Target="../media/image55.png"/><Relationship Id="rId55" Type="http://schemas.openxmlformats.org/officeDocument/2006/relationships/image" Target="../media/image67.png"/><Relationship Id="rId7" Type="http://schemas.openxmlformats.org/officeDocument/2006/relationships/image" Target="../media/image10.png"/><Relationship Id="rId2" Type="http://schemas.openxmlformats.org/officeDocument/2006/relationships/image" Target="../media/image5.png"/><Relationship Id="rId16" Type="http://schemas.openxmlformats.org/officeDocument/2006/relationships/image" Target="../media/image21.png"/><Relationship Id="rId29" Type="http://schemas.openxmlformats.org/officeDocument/2006/relationships/image" Target="../media/image34.png"/><Relationship Id="rId11" Type="http://schemas.openxmlformats.org/officeDocument/2006/relationships/image" Target="../media/image15.png"/><Relationship Id="rId24" Type="http://schemas.openxmlformats.org/officeDocument/2006/relationships/image" Target="../media/image29.png"/><Relationship Id="rId32" Type="http://schemas.openxmlformats.org/officeDocument/2006/relationships/image" Target="../media/image37.png"/><Relationship Id="rId37" Type="http://schemas.openxmlformats.org/officeDocument/2006/relationships/image" Target="../media/image42.png"/><Relationship Id="rId40" Type="http://schemas.openxmlformats.org/officeDocument/2006/relationships/image" Target="../media/image45.png"/><Relationship Id="rId45" Type="http://schemas.openxmlformats.org/officeDocument/2006/relationships/image" Target="../media/image50.png"/><Relationship Id="rId53" Type="http://schemas.openxmlformats.org/officeDocument/2006/relationships/image" Target="../media/image58.png"/><Relationship Id="rId58" Type="http://schemas.openxmlformats.org/officeDocument/2006/relationships/image" Target="../media/image72.png"/><Relationship Id="rId5" Type="http://schemas.openxmlformats.org/officeDocument/2006/relationships/image" Target="../media/image8.png"/><Relationship Id="rId19" Type="http://schemas.openxmlformats.org/officeDocument/2006/relationships/image" Target="../media/image24.png"/><Relationship Id="rId4" Type="http://schemas.openxmlformats.org/officeDocument/2006/relationships/image" Target="../media/image7.png"/><Relationship Id="rId9" Type="http://schemas.openxmlformats.org/officeDocument/2006/relationships/image" Target="../media/image13.png"/><Relationship Id="rId14" Type="http://schemas.openxmlformats.org/officeDocument/2006/relationships/image" Target="../media/image19.png"/><Relationship Id="rId22" Type="http://schemas.openxmlformats.org/officeDocument/2006/relationships/image" Target="../media/image27.png"/><Relationship Id="rId27" Type="http://schemas.openxmlformats.org/officeDocument/2006/relationships/image" Target="../media/image32.png"/><Relationship Id="rId30" Type="http://schemas.openxmlformats.org/officeDocument/2006/relationships/image" Target="../media/image35.png"/><Relationship Id="rId35" Type="http://schemas.openxmlformats.org/officeDocument/2006/relationships/image" Target="../media/image40.png"/><Relationship Id="rId43" Type="http://schemas.openxmlformats.org/officeDocument/2006/relationships/image" Target="../media/image48.png"/><Relationship Id="rId48" Type="http://schemas.openxmlformats.org/officeDocument/2006/relationships/image" Target="../media/image53.png"/><Relationship Id="rId56" Type="http://schemas.openxmlformats.org/officeDocument/2006/relationships/image" Target="../media/image68.png"/><Relationship Id="rId8" Type="http://schemas.openxmlformats.org/officeDocument/2006/relationships/image" Target="../media/image11.png"/><Relationship Id="rId51" Type="http://schemas.openxmlformats.org/officeDocument/2006/relationships/image" Target="../media/image56.png"/><Relationship Id="rId3" Type="http://schemas.openxmlformats.org/officeDocument/2006/relationships/image" Target="../media/image6.png"/><Relationship Id="rId12" Type="http://schemas.openxmlformats.org/officeDocument/2006/relationships/image" Target="../media/image16.png"/><Relationship Id="rId17" Type="http://schemas.openxmlformats.org/officeDocument/2006/relationships/image" Target="../media/image22.png"/><Relationship Id="rId25" Type="http://schemas.openxmlformats.org/officeDocument/2006/relationships/image" Target="../media/image30.png"/><Relationship Id="rId33" Type="http://schemas.openxmlformats.org/officeDocument/2006/relationships/image" Target="../media/image38.png"/><Relationship Id="rId38" Type="http://schemas.openxmlformats.org/officeDocument/2006/relationships/image" Target="../media/image43.png"/><Relationship Id="rId46" Type="http://schemas.openxmlformats.org/officeDocument/2006/relationships/image" Target="../media/image51.png"/><Relationship Id="rId20" Type="http://schemas.openxmlformats.org/officeDocument/2006/relationships/image" Target="../media/image25.png"/><Relationship Id="rId41" Type="http://schemas.openxmlformats.org/officeDocument/2006/relationships/image" Target="../media/image46.png"/><Relationship Id="rId54" Type="http://schemas.openxmlformats.org/officeDocument/2006/relationships/image" Target="../media/image66.png"/><Relationship Id="rId1" Type="http://schemas.openxmlformats.org/officeDocument/2006/relationships/image" Target="../media/image4.png"/><Relationship Id="rId6" Type="http://schemas.openxmlformats.org/officeDocument/2006/relationships/image" Target="../media/image9.png"/><Relationship Id="rId15" Type="http://schemas.openxmlformats.org/officeDocument/2006/relationships/image" Target="../media/image20.png"/><Relationship Id="rId23" Type="http://schemas.openxmlformats.org/officeDocument/2006/relationships/image" Target="../media/image28.png"/><Relationship Id="rId28" Type="http://schemas.openxmlformats.org/officeDocument/2006/relationships/image" Target="../media/image33.png"/><Relationship Id="rId36" Type="http://schemas.openxmlformats.org/officeDocument/2006/relationships/image" Target="../media/image41.png"/><Relationship Id="rId49" Type="http://schemas.openxmlformats.org/officeDocument/2006/relationships/image" Target="../media/image54.png"/><Relationship Id="rId57" Type="http://schemas.openxmlformats.org/officeDocument/2006/relationships/image" Target="../media/image71.png"/><Relationship Id="rId10" Type="http://schemas.openxmlformats.org/officeDocument/2006/relationships/image" Target="../media/image14.png"/><Relationship Id="rId31" Type="http://schemas.openxmlformats.org/officeDocument/2006/relationships/image" Target="../media/image36.png"/><Relationship Id="rId44" Type="http://schemas.openxmlformats.org/officeDocument/2006/relationships/image" Target="../media/image49.png"/><Relationship Id="rId52" Type="http://schemas.openxmlformats.org/officeDocument/2006/relationships/image" Target="../media/image57.png"/></Relationships>
</file>

<file path=xl/drawings/drawing1.xml><?xml version="1.0" encoding="utf-8"?>
<xdr:wsDr xmlns:xdr="http://schemas.openxmlformats.org/drawingml/2006/spreadsheetDrawing" xmlns:a="http://schemas.openxmlformats.org/drawingml/2006/main">
  <xdr:twoCellAnchor editAs="oneCell">
    <xdr:from>
      <xdr:col>2</xdr:col>
      <xdr:colOff>1314451</xdr:colOff>
      <xdr:row>6</xdr:row>
      <xdr:rowOff>0</xdr:rowOff>
    </xdr:from>
    <xdr:to>
      <xdr:col>2</xdr:col>
      <xdr:colOff>1885951</xdr:colOff>
      <xdr:row>6</xdr:row>
      <xdr:rowOff>313764</xdr:rowOff>
    </xdr:to>
    <xdr:pic>
      <xdr:nvPicPr>
        <xdr:cNvPr id="8" name="Picture 7">
          <a:extLst>
            <a:ext uri="{FF2B5EF4-FFF2-40B4-BE49-F238E27FC236}">
              <a16:creationId xmlns:a16="http://schemas.microsoft.com/office/drawing/2014/main" id="{6E63B50D-B3F2-004C-03FF-43AA8AFC70B5}"/>
            </a:ext>
          </a:extLst>
        </xdr:cNvPr>
        <xdr:cNvPicPr>
          <a:picLocks noChangeAspect="1"/>
        </xdr:cNvPicPr>
      </xdr:nvPicPr>
      <xdr:blipFill>
        <a:blip xmlns:r="http://schemas.openxmlformats.org/officeDocument/2006/relationships" r:embed="rId1"/>
        <a:stretch>
          <a:fillRect/>
        </a:stretch>
      </xdr:blipFill>
      <xdr:spPr>
        <a:xfrm>
          <a:off x="3467101" y="0"/>
          <a:ext cx="571500" cy="313764"/>
        </a:xfrm>
        <a:prstGeom prst="rect">
          <a:avLst/>
        </a:prstGeom>
      </xdr:spPr>
    </xdr:pic>
    <xdr:clientData/>
  </xdr:twoCellAnchor>
  <xdr:twoCellAnchor editAs="oneCell">
    <xdr:from>
      <xdr:col>4</xdr:col>
      <xdr:colOff>219075</xdr:colOff>
      <xdr:row>9</xdr:row>
      <xdr:rowOff>57150</xdr:rowOff>
    </xdr:from>
    <xdr:to>
      <xdr:col>4</xdr:col>
      <xdr:colOff>1028700</xdr:colOff>
      <xdr:row>9</xdr:row>
      <xdr:rowOff>928377</xdr:rowOff>
    </xdr:to>
    <xdr:pic>
      <xdr:nvPicPr>
        <xdr:cNvPr id="6" name="Picture 5">
          <a:extLst>
            <a:ext uri="{FF2B5EF4-FFF2-40B4-BE49-F238E27FC236}">
              <a16:creationId xmlns:a16="http://schemas.microsoft.com/office/drawing/2014/main" id="{7951AFFE-31C3-4A58-B72A-065486DF3F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2275" y="1771650"/>
          <a:ext cx="809625" cy="871227"/>
        </a:xfrm>
        <a:prstGeom prst="rect">
          <a:avLst/>
        </a:prstGeom>
      </xdr:spPr>
    </xdr:pic>
    <xdr:clientData/>
  </xdr:twoCellAnchor>
  <xdr:twoCellAnchor editAs="oneCell">
    <xdr:from>
      <xdr:col>4</xdr:col>
      <xdr:colOff>219075</xdr:colOff>
      <xdr:row>10</xdr:row>
      <xdr:rowOff>161925</xdr:rowOff>
    </xdr:from>
    <xdr:to>
      <xdr:col>4</xdr:col>
      <xdr:colOff>1104900</xdr:colOff>
      <xdr:row>10</xdr:row>
      <xdr:rowOff>702387</xdr:rowOff>
    </xdr:to>
    <xdr:pic>
      <xdr:nvPicPr>
        <xdr:cNvPr id="10" name="Picture 9">
          <a:extLst>
            <a:ext uri="{FF2B5EF4-FFF2-40B4-BE49-F238E27FC236}">
              <a16:creationId xmlns:a16="http://schemas.microsoft.com/office/drawing/2014/main" id="{A3907F8B-AD7C-4CAF-98C9-16A1515582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72275" y="2886075"/>
          <a:ext cx="885825" cy="5404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1143001</xdr:colOff>
      <xdr:row>3</xdr:row>
      <xdr:rowOff>28576</xdr:rowOff>
    </xdr:from>
    <xdr:to>
      <xdr:col>2</xdr:col>
      <xdr:colOff>2066925</xdr:colOff>
      <xdr:row>3</xdr:row>
      <xdr:rowOff>1095416</xdr:rowOff>
    </xdr:to>
    <xdr:pic>
      <xdr:nvPicPr>
        <xdr:cNvPr id="3" name="Picture 2">
          <a:extLst>
            <a:ext uri="{FF2B5EF4-FFF2-40B4-BE49-F238E27FC236}">
              <a16:creationId xmlns:a16="http://schemas.microsoft.com/office/drawing/2014/main" id="{AC994A44-C456-D1F4-F7FB-1388B287CAFB}"/>
            </a:ext>
          </a:extLst>
        </xdr:cNvPr>
        <xdr:cNvPicPr>
          <a:picLocks noChangeAspect="1"/>
        </xdr:cNvPicPr>
      </xdr:nvPicPr>
      <xdr:blipFill>
        <a:blip xmlns:r="http://schemas.openxmlformats.org/officeDocument/2006/relationships" r:embed="rId1"/>
        <a:stretch>
          <a:fillRect/>
        </a:stretch>
      </xdr:blipFill>
      <xdr:spPr>
        <a:xfrm>
          <a:off x="6553201" y="904876"/>
          <a:ext cx="923924" cy="1066840"/>
        </a:xfrm>
        <a:prstGeom prst="rect">
          <a:avLst/>
        </a:prstGeom>
      </xdr:spPr>
    </xdr:pic>
    <xdr:clientData/>
  </xdr:twoCellAnchor>
  <xdr:twoCellAnchor editAs="oneCell">
    <xdr:from>
      <xdr:col>2</xdr:col>
      <xdr:colOff>1076324</xdr:colOff>
      <xdr:row>4</xdr:row>
      <xdr:rowOff>28575</xdr:rowOff>
    </xdr:from>
    <xdr:to>
      <xdr:col>2</xdr:col>
      <xdr:colOff>2007415</xdr:colOff>
      <xdr:row>4</xdr:row>
      <xdr:rowOff>1085850</xdr:rowOff>
    </xdr:to>
    <xdr:pic>
      <xdr:nvPicPr>
        <xdr:cNvPr id="4" name="Picture 3">
          <a:extLst>
            <a:ext uri="{FF2B5EF4-FFF2-40B4-BE49-F238E27FC236}">
              <a16:creationId xmlns:a16="http://schemas.microsoft.com/office/drawing/2014/main" id="{6E8432FD-8D8B-A397-A60C-D7DF2FF29601}"/>
            </a:ext>
          </a:extLst>
        </xdr:cNvPr>
        <xdr:cNvPicPr>
          <a:picLocks noChangeAspect="1"/>
        </xdr:cNvPicPr>
      </xdr:nvPicPr>
      <xdr:blipFill>
        <a:blip xmlns:r="http://schemas.openxmlformats.org/officeDocument/2006/relationships" r:embed="rId2"/>
        <a:stretch>
          <a:fillRect/>
        </a:stretch>
      </xdr:blipFill>
      <xdr:spPr>
        <a:xfrm>
          <a:off x="6486524" y="2047875"/>
          <a:ext cx="931091" cy="1057275"/>
        </a:xfrm>
        <a:prstGeom prst="rect">
          <a:avLst/>
        </a:prstGeom>
      </xdr:spPr>
    </xdr:pic>
    <xdr:clientData/>
  </xdr:twoCellAnchor>
  <xdr:twoCellAnchor editAs="oneCell">
    <xdr:from>
      <xdr:col>2</xdr:col>
      <xdr:colOff>1200150</xdr:colOff>
      <xdr:row>5</xdr:row>
      <xdr:rowOff>9525</xdr:rowOff>
    </xdr:from>
    <xdr:to>
      <xdr:col>2</xdr:col>
      <xdr:colOff>2038350</xdr:colOff>
      <xdr:row>5</xdr:row>
      <xdr:rowOff>1125116</xdr:rowOff>
    </xdr:to>
    <xdr:pic>
      <xdr:nvPicPr>
        <xdr:cNvPr id="5" name="Picture 4">
          <a:extLst>
            <a:ext uri="{FF2B5EF4-FFF2-40B4-BE49-F238E27FC236}">
              <a16:creationId xmlns:a16="http://schemas.microsoft.com/office/drawing/2014/main" id="{1541D555-0C67-9B2A-8768-070654D6A2EB}"/>
            </a:ext>
          </a:extLst>
        </xdr:cNvPr>
        <xdr:cNvPicPr>
          <a:picLocks noChangeAspect="1"/>
        </xdr:cNvPicPr>
      </xdr:nvPicPr>
      <xdr:blipFill>
        <a:blip xmlns:r="http://schemas.openxmlformats.org/officeDocument/2006/relationships" r:embed="rId3"/>
        <a:stretch>
          <a:fillRect/>
        </a:stretch>
      </xdr:blipFill>
      <xdr:spPr>
        <a:xfrm>
          <a:off x="6610350" y="3171825"/>
          <a:ext cx="838200" cy="1115591"/>
        </a:xfrm>
        <a:prstGeom prst="rect">
          <a:avLst/>
        </a:prstGeom>
      </xdr:spPr>
    </xdr:pic>
    <xdr:clientData/>
  </xdr:twoCellAnchor>
  <xdr:twoCellAnchor editAs="oneCell">
    <xdr:from>
      <xdr:col>2</xdr:col>
      <xdr:colOff>819149</xdr:colOff>
      <xdr:row>6</xdr:row>
      <xdr:rowOff>76199</xdr:rowOff>
    </xdr:from>
    <xdr:to>
      <xdr:col>2</xdr:col>
      <xdr:colOff>2371725</xdr:colOff>
      <xdr:row>6</xdr:row>
      <xdr:rowOff>1090123</xdr:rowOff>
    </xdr:to>
    <xdr:pic>
      <xdr:nvPicPr>
        <xdr:cNvPr id="6" name="Picture 5">
          <a:extLst>
            <a:ext uri="{FF2B5EF4-FFF2-40B4-BE49-F238E27FC236}">
              <a16:creationId xmlns:a16="http://schemas.microsoft.com/office/drawing/2014/main" id="{4097B341-C23E-5280-5136-DE8F079AE0CB}"/>
            </a:ext>
          </a:extLst>
        </xdr:cNvPr>
        <xdr:cNvPicPr>
          <a:picLocks noChangeAspect="1"/>
        </xdr:cNvPicPr>
      </xdr:nvPicPr>
      <xdr:blipFill rotWithShape="1">
        <a:blip xmlns:r="http://schemas.openxmlformats.org/officeDocument/2006/relationships" r:embed="rId4"/>
        <a:srcRect l="4956" t="3030"/>
        <a:stretch/>
      </xdr:blipFill>
      <xdr:spPr>
        <a:xfrm>
          <a:off x="6229349" y="4381499"/>
          <a:ext cx="1552576" cy="1013924"/>
        </a:xfrm>
        <a:prstGeom prst="rect">
          <a:avLst/>
        </a:prstGeom>
      </xdr:spPr>
    </xdr:pic>
    <xdr:clientData/>
  </xdr:twoCellAnchor>
  <xdr:twoCellAnchor editAs="oneCell">
    <xdr:from>
      <xdr:col>2</xdr:col>
      <xdr:colOff>714374</xdr:colOff>
      <xdr:row>7</xdr:row>
      <xdr:rowOff>47625</xdr:rowOff>
    </xdr:from>
    <xdr:to>
      <xdr:col>2</xdr:col>
      <xdr:colOff>2387861</xdr:colOff>
      <xdr:row>7</xdr:row>
      <xdr:rowOff>1095374</xdr:rowOff>
    </xdr:to>
    <xdr:pic>
      <xdr:nvPicPr>
        <xdr:cNvPr id="8" name="Picture 7">
          <a:extLst>
            <a:ext uri="{FF2B5EF4-FFF2-40B4-BE49-F238E27FC236}">
              <a16:creationId xmlns:a16="http://schemas.microsoft.com/office/drawing/2014/main" id="{0A6783DC-4454-C2CD-B5B6-EADAA87E99BB}"/>
            </a:ext>
          </a:extLst>
        </xdr:cNvPr>
        <xdr:cNvPicPr>
          <a:picLocks noChangeAspect="1"/>
        </xdr:cNvPicPr>
      </xdr:nvPicPr>
      <xdr:blipFill>
        <a:blip xmlns:r="http://schemas.openxmlformats.org/officeDocument/2006/relationships" r:embed="rId5"/>
        <a:stretch>
          <a:fillRect/>
        </a:stretch>
      </xdr:blipFill>
      <xdr:spPr>
        <a:xfrm>
          <a:off x="6124574" y="5495925"/>
          <a:ext cx="1673487" cy="1047749"/>
        </a:xfrm>
        <a:prstGeom prst="rect">
          <a:avLst/>
        </a:prstGeom>
      </xdr:spPr>
    </xdr:pic>
    <xdr:clientData/>
  </xdr:twoCellAnchor>
  <xdr:twoCellAnchor editAs="oneCell">
    <xdr:from>
      <xdr:col>2</xdr:col>
      <xdr:colOff>695324</xdr:colOff>
      <xdr:row>8</xdr:row>
      <xdr:rowOff>38100</xdr:rowOff>
    </xdr:from>
    <xdr:to>
      <xdr:col>2</xdr:col>
      <xdr:colOff>2370165</xdr:colOff>
      <xdr:row>8</xdr:row>
      <xdr:rowOff>1104900</xdr:rowOff>
    </xdr:to>
    <xdr:pic>
      <xdr:nvPicPr>
        <xdr:cNvPr id="9" name="Picture 8">
          <a:extLst>
            <a:ext uri="{FF2B5EF4-FFF2-40B4-BE49-F238E27FC236}">
              <a16:creationId xmlns:a16="http://schemas.microsoft.com/office/drawing/2014/main" id="{A02BA45F-FE35-C996-A8EF-6AEC645ACB1C}"/>
            </a:ext>
          </a:extLst>
        </xdr:cNvPr>
        <xdr:cNvPicPr>
          <a:picLocks noChangeAspect="1"/>
        </xdr:cNvPicPr>
      </xdr:nvPicPr>
      <xdr:blipFill>
        <a:blip xmlns:r="http://schemas.openxmlformats.org/officeDocument/2006/relationships" r:embed="rId6"/>
        <a:stretch>
          <a:fillRect/>
        </a:stretch>
      </xdr:blipFill>
      <xdr:spPr>
        <a:xfrm>
          <a:off x="6105524" y="6629400"/>
          <a:ext cx="1674841" cy="1066800"/>
        </a:xfrm>
        <a:prstGeom prst="rect">
          <a:avLst/>
        </a:prstGeom>
      </xdr:spPr>
    </xdr:pic>
    <xdr:clientData/>
  </xdr:twoCellAnchor>
  <xdr:twoCellAnchor editAs="oneCell">
    <xdr:from>
      <xdr:col>2</xdr:col>
      <xdr:colOff>1076325</xdr:colOff>
      <xdr:row>9</xdr:row>
      <xdr:rowOff>9525</xdr:rowOff>
    </xdr:from>
    <xdr:to>
      <xdr:col>2</xdr:col>
      <xdr:colOff>1857375</xdr:colOff>
      <xdr:row>9</xdr:row>
      <xdr:rowOff>1059772</xdr:rowOff>
    </xdr:to>
    <xdr:pic>
      <xdr:nvPicPr>
        <xdr:cNvPr id="10" name="Picture 9">
          <a:extLst>
            <a:ext uri="{FF2B5EF4-FFF2-40B4-BE49-F238E27FC236}">
              <a16:creationId xmlns:a16="http://schemas.microsoft.com/office/drawing/2014/main" id="{C42B0769-534C-C341-CF30-9E393C3C096F}"/>
            </a:ext>
          </a:extLst>
        </xdr:cNvPr>
        <xdr:cNvPicPr>
          <a:picLocks noChangeAspect="1"/>
        </xdr:cNvPicPr>
      </xdr:nvPicPr>
      <xdr:blipFill>
        <a:blip xmlns:r="http://schemas.openxmlformats.org/officeDocument/2006/relationships" r:embed="rId7"/>
        <a:stretch>
          <a:fillRect/>
        </a:stretch>
      </xdr:blipFill>
      <xdr:spPr>
        <a:xfrm>
          <a:off x="6486525" y="5457825"/>
          <a:ext cx="781050" cy="1050247"/>
        </a:xfrm>
        <a:prstGeom prst="rect">
          <a:avLst/>
        </a:prstGeom>
      </xdr:spPr>
    </xdr:pic>
    <xdr:clientData/>
  </xdr:twoCellAnchor>
  <xdr:twoCellAnchor editAs="oneCell">
    <xdr:from>
      <xdr:col>2</xdr:col>
      <xdr:colOff>1162049</xdr:colOff>
      <xdr:row>11</xdr:row>
      <xdr:rowOff>19051</xdr:rowOff>
    </xdr:from>
    <xdr:to>
      <xdr:col>2</xdr:col>
      <xdr:colOff>1914524</xdr:colOff>
      <xdr:row>11</xdr:row>
      <xdr:rowOff>1111931</xdr:rowOff>
    </xdr:to>
    <xdr:pic>
      <xdr:nvPicPr>
        <xdr:cNvPr id="18" name="Picture 17">
          <a:extLst>
            <a:ext uri="{FF2B5EF4-FFF2-40B4-BE49-F238E27FC236}">
              <a16:creationId xmlns:a16="http://schemas.microsoft.com/office/drawing/2014/main" id="{2C12EB3E-695D-9ADA-EF3F-C56179C43E86}"/>
            </a:ext>
          </a:extLst>
        </xdr:cNvPr>
        <xdr:cNvPicPr>
          <a:picLocks noChangeAspect="1"/>
        </xdr:cNvPicPr>
      </xdr:nvPicPr>
      <xdr:blipFill>
        <a:blip xmlns:r="http://schemas.openxmlformats.org/officeDocument/2006/relationships" r:embed="rId8"/>
        <a:stretch>
          <a:fillRect/>
        </a:stretch>
      </xdr:blipFill>
      <xdr:spPr>
        <a:xfrm>
          <a:off x="6572249" y="13468351"/>
          <a:ext cx="752475" cy="1092880"/>
        </a:xfrm>
        <a:prstGeom prst="rect">
          <a:avLst/>
        </a:prstGeom>
      </xdr:spPr>
    </xdr:pic>
    <xdr:clientData/>
  </xdr:twoCellAnchor>
  <xdr:twoCellAnchor editAs="oneCell">
    <xdr:from>
      <xdr:col>2</xdr:col>
      <xdr:colOff>57151</xdr:colOff>
      <xdr:row>12</xdr:row>
      <xdr:rowOff>704851</xdr:rowOff>
    </xdr:from>
    <xdr:to>
      <xdr:col>2</xdr:col>
      <xdr:colOff>2970453</xdr:colOff>
      <xdr:row>12</xdr:row>
      <xdr:rowOff>1085851</xdr:rowOff>
    </xdr:to>
    <xdr:pic>
      <xdr:nvPicPr>
        <xdr:cNvPr id="19" name="Picture 18">
          <a:extLst>
            <a:ext uri="{FF2B5EF4-FFF2-40B4-BE49-F238E27FC236}">
              <a16:creationId xmlns:a16="http://schemas.microsoft.com/office/drawing/2014/main" id="{8684EAB4-695C-9FC0-128D-A10DD1A88DA3}"/>
            </a:ext>
          </a:extLst>
        </xdr:cNvPr>
        <xdr:cNvPicPr>
          <a:picLocks noChangeAspect="1"/>
        </xdr:cNvPicPr>
      </xdr:nvPicPr>
      <xdr:blipFill>
        <a:blip xmlns:r="http://schemas.openxmlformats.org/officeDocument/2006/relationships" r:embed="rId9"/>
        <a:stretch>
          <a:fillRect/>
        </a:stretch>
      </xdr:blipFill>
      <xdr:spPr>
        <a:xfrm>
          <a:off x="5467351" y="11363326"/>
          <a:ext cx="2913302" cy="381000"/>
        </a:xfrm>
        <a:prstGeom prst="rect">
          <a:avLst/>
        </a:prstGeom>
      </xdr:spPr>
    </xdr:pic>
    <xdr:clientData/>
  </xdr:twoCellAnchor>
  <xdr:twoCellAnchor editAs="oneCell">
    <xdr:from>
      <xdr:col>2</xdr:col>
      <xdr:colOff>276225</xdr:colOff>
      <xdr:row>13</xdr:row>
      <xdr:rowOff>552450</xdr:rowOff>
    </xdr:from>
    <xdr:to>
      <xdr:col>2</xdr:col>
      <xdr:colOff>2800350</xdr:colOff>
      <xdr:row>13</xdr:row>
      <xdr:rowOff>1125301</xdr:rowOff>
    </xdr:to>
    <xdr:pic>
      <xdr:nvPicPr>
        <xdr:cNvPr id="20" name="Picture 19">
          <a:extLst>
            <a:ext uri="{FF2B5EF4-FFF2-40B4-BE49-F238E27FC236}">
              <a16:creationId xmlns:a16="http://schemas.microsoft.com/office/drawing/2014/main" id="{385E8260-72E4-1A34-4268-A2CD9043944A}"/>
            </a:ext>
          </a:extLst>
        </xdr:cNvPr>
        <xdr:cNvPicPr>
          <a:picLocks noChangeAspect="1"/>
        </xdr:cNvPicPr>
      </xdr:nvPicPr>
      <xdr:blipFill>
        <a:blip xmlns:r="http://schemas.openxmlformats.org/officeDocument/2006/relationships" r:embed="rId10"/>
        <a:stretch>
          <a:fillRect/>
        </a:stretch>
      </xdr:blipFill>
      <xdr:spPr>
        <a:xfrm>
          <a:off x="5686425" y="13115925"/>
          <a:ext cx="2524125" cy="572851"/>
        </a:xfrm>
        <a:prstGeom prst="rect">
          <a:avLst/>
        </a:prstGeom>
      </xdr:spPr>
    </xdr:pic>
    <xdr:clientData/>
  </xdr:twoCellAnchor>
  <xdr:twoCellAnchor editAs="oneCell">
    <xdr:from>
      <xdr:col>2</xdr:col>
      <xdr:colOff>142876</xdr:colOff>
      <xdr:row>14</xdr:row>
      <xdr:rowOff>571501</xdr:rowOff>
    </xdr:from>
    <xdr:to>
      <xdr:col>2</xdr:col>
      <xdr:colOff>3020430</xdr:colOff>
      <xdr:row>14</xdr:row>
      <xdr:rowOff>1047751</xdr:rowOff>
    </xdr:to>
    <xdr:pic>
      <xdr:nvPicPr>
        <xdr:cNvPr id="21" name="Picture 20">
          <a:extLst>
            <a:ext uri="{FF2B5EF4-FFF2-40B4-BE49-F238E27FC236}">
              <a16:creationId xmlns:a16="http://schemas.microsoft.com/office/drawing/2014/main" id="{E22AE05D-D108-2772-A6B7-94ADD28540C4}"/>
            </a:ext>
          </a:extLst>
        </xdr:cNvPr>
        <xdr:cNvPicPr>
          <a:picLocks noChangeAspect="1"/>
        </xdr:cNvPicPr>
      </xdr:nvPicPr>
      <xdr:blipFill>
        <a:blip xmlns:r="http://schemas.openxmlformats.org/officeDocument/2006/relationships" r:embed="rId11"/>
        <a:stretch>
          <a:fillRect/>
        </a:stretch>
      </xdr:blipFill>
      <xdr:spPr>
        <a:xfrm>
          <a:off x="5553076" y="15039976"/>
          <a:ext cx="2877554" cy="476250"/>
        </a:xfrm>
        <a:prstGeom prst="rect">
          <a:avLst/>
        </a:prstGeom>
      </xdr:spPr>
    </xdr:pic>
    <xdr:clientData/>
  </xdr:twoCellAnchor>
  <xdr:twoCellAnchor editAs="oneCell">
    <xdr:from>
      <xdr:col>2</xdr:col>
      <xdr:colOff>428626</xdr:colOff>
      <xdr:row>15</xdr:row>
      <xdr:rowOff>504825</xdr:rowOff>
    </xdr:from>
    <xdr:to>
      <xdr:col>2</xdr:col>
      <xdr:colOff>2619376</xdr:colOff>
      <xdr:row>15</xdr:row>
      <xdr:rowOff>1239911</xdr:rowOff>
    </xdr:to>
    <xdr:pic>
      <xdr:nvPicPr>
        <xdr:cNvPr id="22" name="Picture 21">
          <a:extLst>
            <a:ext uri="{FF2B5EF4-FFF2-40B4-BE49-F238E27FC236}">
              <a16:creationId xmlns:a16="http://schemas.microsoft.com/office/drawing/2014/main" id="{190911E9-59C8-9405-6796-F2540E8637C5}"/>
            </a:ext>
          </a:extLst>
        </xdr:cNvPr>
        <xdr:cNvPicPr>
          <a:picLocks noChangeAspect="1"/>
        </xdr:cNvPicPr>
      </xdr:nvPicPr>
      <xdr:blipFill>
        <a:blip xmlns:r="http://schemas.openxmlformats.org/officeDocument/2006/relationships" r:embed="rId12"/>
        <a:stretch>
          <a:fillRect/>
        </a:stretch>
      </xdr:blipFill>
      <xdr:spPr>
        <a:xfrm>
          <a:off x="5838826" y="16878300"/>
          <a:ext cx="2190750" cy="735086"/>
        </a:xfrm>
        <a:prstGeom prst="rect">
          <a:avLst/>
        </a:prstGeom>
      </xdr:spPr>
    </xdr:pic>
    <xdr:clientData/>
  </xdr:twoCellAnchor>
  <xdr:twoCellAnchor editAs="oneCell">
    <xdr:from>
      <xdr:col>2</xdr:col>
      <xdr:colOff>228600</xdr:colOff>
      <xdr:row>16</xdr:row>
      <xdr:rowOff>552450</xdr:rowOff>
    </xdr:from>
    <xdr:to>
      <xdr:col>2</xdr:col>
      <xdr:colOff>2979965</xdr:colOff>
      <xdr:row>16</xdr:row>
      <xdr:rowOff>1123950</xdr:rowOff>
    </xdr:to>
    <xdr:pic>
      <xdr:nvPicPr>
        <xdr:cNvPr id="23" name="Picture 22">
          <a:extLst>
            <a:ext uri="{FF2B5EF4-FFF2-40B4-BE49-F238E27FC236}">
              <a16:creationId xmlns:a16="http://schemas.microsoft.com/office/drawing/2014/main" id="{8E479980-C12D-D9F9-7D81-46D9398BDD82}"/>
            </a:ext>
          </a:extLst>
        </xdr:cNvPr>
        <xdr:cNvPicPr>
          <a:picLocks noChangeAspect="1"/>
        </xdr:cNvPicPr>
      </xdr:nvPicPr>
      <xdr:blipFill>
        <a:blip xmlns:r="http://schemas.openxmlformats.org/officeDocument/2006/relationships" r:embed="rId13"/>
        <a:stretch>
          <a:fillRect/>
        </a:stretch>
      </xdr:blipFill>
      <xdr:spPr>
        <a:xfrm>
          <a:off x="5638800" y="18830925"/>
          <a:ext cx="2751365" cy="571500"/>
        </a:xfrm>
        <a:prstGeom prst="rect">
          <a:avLst/>
        </a:prstGeom>
      </xdr:spPr>
    </xdr:pic>
    <xdr:clientData/>
  </xdr:twoCellAnchor>
  <xdr:twoCellAnchor editAs="oneCell">
    <xdr:from>
      <xdr:col>2</xdr:col>
      <xdr:colOff>28576</xdr:colOff>
      <xdr:row>17</xdr:row>
      <xdr:rowOff>685800</xdr:rowOff>
    </xdr:from>
    <xdr:to>
      <xdr:col>2</xdr:col>
      <xdr:colOff>3179854</xdr:colOff>
      <xdr:row>17</xdr:row>
      <xdr:rowOff>1057275</xdr:rowOff>
    </xdr:to>
    <xdr:pic>
      <xdr:nvPicPr>
        <xdr:cNvPr id="24" name="Picture 23">
          <a:extLst>
            <a:ext uri="{FF2B5EF4-FFF2-40B4-BE49-F238E27FC236}">
              <a16:creationId xmlns:a16="http://schemas.microsoft.com/office/drawing/2014/main" id="{2E911BF5-A05A-3FDA-C266-15C43827FE60}"/>
            </a:ext>
          </a:extLst>
        </xdr:cNvPr>
        <xdr:cNvPicPr>
          <a:picLocks noChangeAspect="1"/>
        </xdr:cNvPicPr>
      </xdr:nvPicPr>
      <xdr:blipFill>
        <a:blip xmlns:r="http://schemas.openxmlformats.org/officeDocument/2006/relationships" r:embed="rId14"/>
        <a:stretch>
          <a:fillRect/>
        </a:stretch>
      </xdr:blipFill>
      <xdr:spPr>
        <a:xfrm>
          <a:off x="5438776" y="20869275"/>
          <a:ext cx="3151278" cy="371475"/>
        </a:xfrm>
        <a:prstGeom prst="rect">
          <a:avLst/>
        </a:prstGeom>
      </xdr:spPr>
    </xdr:pic>
    <xdr:clientData/>
  </xdr:twoCellAnchor>
  <xdr:twoCellAnchor editAs="oneCell">
    <xdr:from>
      <xdr:col>2</xdr:col>
      <xdr:colOff>180975</xdr:colOff>
      <xdr:row>18</xdr:row>
      <xdr:rowOff>657225</xdr:rowOff>
    </xdr:from>
    <xdr:to>
      <xdr:col>2</xdr:col>
      <xdr:colOff>3045131</xdr:colOff>
      <xdr:row>18</xdr:row>
      <xdr:rowOff>1104900</xdr:rowOff>
    </xdr:to>
    <xdr:pic>
      <xdr:nvPicPr>
        <xdr:cNvPr id="25" name="Picture 24">
          <a:extLst>
            <a:ext uri="{FF2B5EF4-FFF2-40B4-BE49-F238E27FC236}">
              <a16:creationId xmlns:a16="http://schemas.microsoft.com/office/drawing/2014/main" id="{EBCF14D7-0C7F-761A-522B-04E588002E2C}"/>
            </a:ext>
          </a:extLst>
        </xdr:cNvPr>
        <xdr:cNvPicPr>
          <a:picLocks noChangeAspect="1"/>
        </xdr:cNvPicPr>
      </xdr:nvPicPr>
      <xdr:blipFill>
        <a:blip xmlns:r="http://schemas.openxmlformats.org/officeDocument/2006/relationships" r:embed="rId15"/>
        <a:stretch>
          <a:fillRect/>
        </a:stretch>
      </xdr:blipFill>
      <xdr:spPr>
        <a:xfrm>
          <a:off x="5591175" y="22745700"/>
          <a:ext cx="2864156" cy="447675"/>
        </a:xfrm>
        <a:prstGeom prst="rect">
          <a:avLst/>
        </a:prstGeom>
      </xdr:spPr>
    </xdr:pic>
    <xdr:clientData/>
  </xdr:twoCellAnchor>
  <xdr:twoCellAnchor editAs="oneCell">
    <xdr:from>
      <xdr:col>2</xdr:col>
      <xdr:colOff>361950</xdr:colOff>
      <xdr:row>19</xdr:row>
      <xdr:rowOff>485775</xdr:rowOff>
    </xdr:from>
    <xdr:to>
      <xdr:col>2</xdr:col>
      <xdr:colOff>2743200</xdr:colOff>
      <xdr:row>19</xdr:row>
      <xdr:rowOff>1159060</xdr:rowOff>
    </xdr:to>
    <xdr:pic>
      <xdr:nvPicPr>
        <xdr:cNvPr id="26" name="Picture 25">
          <a:extLst>
            <a:ext uri="{FF2B5EF4-FFF2-40B4-BE49-F238E27FC236}">
              <a16:creationId xmlns:a16="http://schemas.microsoft.com/office/drawing/2014/main" id="{51E7EDA6-D861-6F4E-AD21-A2C94DC9968A}"/>
            </a:ext>
          </a:extLst>
        </xdr:cNvPr>
        <xdr:cNvPicPr>
          <a:picLocks noChangeAspect="1"/>
        </xdr:cNvPicPr>
      </xdr:nvPicPr>
      <xdr:blipFill>
        <a:blip xmlns:r="http://schemas.openxmlformats.org/officeDocument/2006/relationships" r:embed="rId16"/>
        <a:stretch>
          <a:fillRect/>
        </a:stretch>
      </xdr:blipFill>
      <xdr:spPr>
        <a:xfrm>
          <a:off x="5772150" y="24479250"/>
          <a:ext cx="2381250" cy="673285"/>
        </a:xfrm>
        <a:prstGeom prst="rect">
          <a:avLst/>
        </a:prstGeom>
      </xdr:spPr>
    </xdr:pic>
    <xdr:clientData/>
  </xdr:twoCellAnchor>
  <xdr:twoCellAnchor editAs="oneCell">
    <xdr:from>
      <xdr:col>2</xdr:col>
      <xdr:colOff>390526</xdr:colOff>
      <xdr:row>20</xdr:row>
      <xdr:rowOff>590550</xdr:rowOff>
    </xdr:from>
    <xdr:to>
      <xdr:col>2</xdr:col>
      <xdr:colOff>2747964</xdr:colOff>
      <xdr:row>20</xdr:row>
      <xdr:rowOff>1219200</xdr:rowOff>
    </xdr:to>
    <xdr:pic>
      <xdr:nvPicPr>
        <xdr:cNvPr id="27" name="Picture 26">
          <a:extLst>
            <a:ext uri="{FF2B5EF4-FFF2-40B4-BE49-F238E27FC236}">
              <a16:creationId xmlns:a16="http://schemas.microsoft.com/office/drawing/2014/main" id="{7BD65F72-68CB-BA84-75FB-0A74C7AFD0DE}"/>
            </a:ext>
          </a:extLst>
        </xdr:cNvPr>
        <xdr:cNvPicPr>
          <a:picLocks noChangeAspect="1"/>
        </xdr:cNvPicPr>
      </xdr:nvPicPr>
      <xdr:blipFill>
        <a:blip xmlns:r="http://schemas.openxmlformats.org/officeDocument/2006/relationships" r:embed="rId17"/>
        <a:stretch>
          <a:fillRect/>
        </a:stretch>
      </xdr:blipFill>
      <xdr:spPr>
        <a:xfrm>
          <a:off x="5800726" y="26489025"/>
          <a:ext cx="2357438" cy="628650"/>
        </a:xfrm>
        <a:prstGeom prst="rect">
          <a:avLst/>
        </a:prstGeom>
      </xdr:spPr>
    </xdr:pic>
    <xdr:clientData/>
  </xdr:twoCellAnchor>
  <xdr:twoCellAnchor editAs="oneCell">
    <xdr:from>
      <xdr:col>2</xdr:col>
      <xdr:colOff>1304926</xdr:colOff>
      <xdr:row>21</xdr:row>
      <xdr:rowOff>28576</xdr:rowOff>
    </xdr:from>
    <xdr:to>
      <xdr:col>2</xdr:col>
      <xdr:colOff>1779804</xdr:colOff>
      <xdr:row>21</xdr:row>
      <xdr:rowOff>695325</xdr:rowOff>
    </xdr:to>
    <xdr:pic>
      <xdr:nvPicPr>
        <xdr:cNvPr id="28" name="Picture 27">
          <a:extLst>
            <a:ext uri="{FF2B5EF4-FFF2-40B4-BE49-F238E27FC236}">
              <a16:creationId xmlns:a16="http://schemas.microsoft.com/office/drawing/2014/main" id="{3DE0E0EA-09CD-F496-C7A4-19F8DCDB352B}"/>
            </a:ext>
          </a:extLst>
        </xdr:cNvPr>
        <xdr:cNvPicPr>
          <a:picLocks noChangeAspect="1"/>
        </xdr:cNvPicPr>
      </xdr:nvPicPr>
      <xdr:blipFill>
        <a:blip xmlns:r="http://schemas.openxmlformats.org/officeDocument/2006/relationships" r:embed="rId18"/>
        <a:stretch>
          <a:fillRect/>
        </a:stretch>
      </xdr:blipFill>
      <xdr:spPr>
        <a:xfrm>
          <a:off x="6715126" y="34051876"/>
          <a:ext cx="474878" cy="666749"/>
        </a:xfrm>
        <a:prstGeom prst="rect">
          <a:avLst/>
        </a:prstGeom>
      </xdr:spPr>
    </xdr:pic>
    <xdr:clientData/>
  </xdr:twoCellAnchor>
  <xdr:twoCellAnchor editAs="oneCell">
    <xdr:from>
      <xdr:col>2</xdr:col>
      <xdr:colOff>800100</xdr:colOff>
      <xdr:row>22</xdr:row>
      <xdr:rowOff>85726</xdr:rowOff>
    </xdr:from>
    <xdr:to>
      <xdr:col>2</xdr:col>
      <xdr:colOff>2219325</xdr:colOff>
      <xdr:row>22</xdr:row>
      <xdr:rowOff>653416</xdr:rowOff>
    </xdr:to>
    <xdr:pic>
      <xdr:nvPicPr>
        <xdr:cNvPr id="29" name="Picture 28">
          <a:extLst>
            <a:ext uri="{FF2B5EF4-FFF2-40B4-BE49-F238E27FC236}">
              <a16:creationId xmlns:a16="http://schemas.microsoft.com/office/drawing/2014/main" id="{BBB61C5A-3D57-E24B-3E74-E29899BCD1F9}"/>
            </a:ext>
          </a:extLst>
        </xdr:cNvPr>
        <xdr:cNvPicPr>
          <a:picLocks noChangeAspect="1"/>
        </xdr:cNvPicPr>
      </xdr:nvPicPr>
      <xdr:blipFill>
        <a:blip xmlns:r="http://schemas.openxmlformats.org/officeDocument/2006/relationships" r:embed="rId19"/>
        <a:stretch>
          <a:fillRect/>
        </a:stretch>
      </xdr:blipFill>
      <xdr:spPr>
        <a:xfrm>
          <a:off x="6210300" y="18364201"/>
          <a:ext cx="1419225" cy="567690"/>
        </a:xfrm>
        <a:prstGeom prst="rect">
          <a:avLst/>
        </a:prstGeom>
      </xdr:spPr>
    </xdr:pic>
    <xdr:clientData/>
  </xdr:twoCellAnchor>
  <xdr:twoCellAnchor editAs="oneCell">
    <xdr:from>
      <xdr:col>2</xdr:col>
      <xdr:colOff>762000</xdr:colOff>
      <xdr:row>23</xdr:row>
      <xdr:rowOff>104775</xdr:rowOff>
    </xdr:from>
    <xdr:to>
      <xdr:col>2</xdr:col>
      <xdr:colOff>2266950</xdr:colOff>
      <xdr:row>23</xdr:row>
      <xdr:rowOff>690242</xdr:rowOff>
    </xdr:to>
    <xdr:pic>
      <xdr:nvPicPr>
        <xdr:cNvPr id="30" name="Picture 29">
          <a:extLst>
            <a:ext uri="{FF2B5EF4-FFF2-40B4-BE49-F238E27FC236}">
              <a16:creationId xmlns:a16="http://schemas.microsoft.com/office/drawing/2014/main" id="{DADCFFBC-5381-58DB-D7E3-E0B3519A3E83}"/>
            </a:ext>
          </a:extLst>
        </xdr:cNvPr>
        <xdr:cNvPicPr>
          <a:picLocks noChangeAspect="1"/>
        </xdr:cNvPicPr>
      </xdr:nvPicPr>
      <xdr:blipFill>
        <a:blip xmlns:r="http://schemas.openxmlformats.org/officeDocument/2006/relationships" r:embed="rId20"/>
        <a:stretch>
          <a:fillRect/>
        </a:stretch>
      </xdr:blipFill>
      <xdr:spPr>
        <a:xfrm>
          <a:off x="6172200" y="19145250"/>
          <a:ext cx="1504950" cy="585467"/>
        </a:xfrm>
        <a:prstGeom prst="rect">
          <a:avLst/>
        </a:prstGeom>
      </xdr:spPr>
    </xdr:pic>
    <xdr:clientData/>
  </xdr:twoCellAnchor>
  <xdr:twoCellAnchor editAs="oneCell">
    <xdr:from>
      <xdr:col>2</xdr:col>
      <xdr:colOff>819150</xdr:colOff>
      <xdr:row>24</xdr:row>
      <xdr:rowOff>95250</xdr:rowOff>
    </xdr:from>
    <xdr:to>
      <xdr:col>2</xdr:col>
      <xdr:colOff>2314575</xdr:colOff>
      <xdr:row>24</xdr:row>
      <xdr:rowOff>691199</xdr:rowOff>
    </xdr:to>
    <xdr:pic>
      <xdr:nvPicPr>
        <xdr:cNvPr id="31" name="Picture 30">
          <a:extLst>
            <a:ext uri="{FF2B5EF4-FFF2-40B4-BE49-F238E27FC236}">
              <a16:creationId xmlns:a16="http://schemas.microsoft.com/office/drawing/2014/main" id="{F77D0D63-24BE-2917-C21D-2654AB0183A7}"/>
            </a:ext>
          </a:extLst>
        </xdr:cNvPr>
        <xdr:cNvPicPr>
          <a:picLocks noChangeAspect="1"/>
        </xdr:cNvPicPr>
      </xdr:nvPicPr>
      <xdr:blipFill>
        <a:blip xmlns:r="http://schemas.openxmlformats.org/officeDocument/2006/relationships" r:embed="rId21"/>
        <a:stretch>
          <a:fillRect/>
        </a:stretch>
      </xdr:blipFill>
      <xdr:spPr>
        <a:xfrm>
          <a:off x="6229350" y="19897725"/>
          <a:ext cx="1495425" cy="595949"/>
        </a:xfrm>
        <a:prstGeom prst="rect">
          <a:avLst/>
        </a:prstGeom>
      </xdr:spPr>
    </xdr:pic>
    <xdr:clientData/>
  </xdr:twoCellAnchor>
  <xdr:twoCellAnchor editAs="oneCell">
    <xdr:from>
      <xdr:col>2</xdr:col>
      <xdr:colOff>790576</xdr:colOff>
      <xdr:row>25</xdr:row>
      <xdr:rowOff>85726</xdr:rowOff>
    </xdr:from>
    <xdr:to>
      <xdr:col>2</xdr:col>
      <xdr:colOff>2343150</xdr:colOff>
      <xdr:row>25</xdr:row>
      <xdr:rowOff>704450</xdr:rowOff>
    </xdr:to>
    <xdr:pic>
      <xdr:nvPicPr>
        <xdr:cNvPr id="32" name="Picture 31">
          <a:extLst>
            <a:ext uri="{FF2B5EF4-FFF2-40B4-BE49-F238E27FC236}">
              <a16:creationId xmlns:a16="http://schemas.microsoft.com/office/drawing/2014/main" id="{DAA1C984-C261-6FFA-D1A0-433D1FDADE67}"/>
            </a:ext>
          </a:extLst>
        </xdr:cNvPr>
        <xdr:cNvPicPr>
          <a:picLocks noChangeAspect="1"/>
        </xdr:cNvPicPr>
      </xdr:nvPicPr>
      <xdr:blipFill>
        <a:blip xmlns:r="http://schemas.openxmlformats.org/officeDocument/2006/relationships" r:embed="rId22"/>
        <a:stretch>
          <a:fillRect/>
        </a:stretch>
      </xdr:blipFill>
      <xdr:spPr>
        <a:xfrm>
          <a:off x="6200776" y="20650201"/>
          <a:ext cx="1552574" cy="618724"/>
        </a:xfrm>
        <a:prstGeom prst="rect">
          <a:avLst/>
        </a:prstGeom>
      </xdr:spPr>
    </xdr:pic>
    <xdr:clientData/>
  </xdr:twoCellAnchor>
  <xdr:twoCellAnchor editAs="oneCell">
    <xdr:from>
      <xdr:col>2</xdr:col>
      <xdr:colOff>1114425</xdr:colOff>
      <xdr:row>26</xdr:row>
      <xdr:rowOff>28576</xdr:rowOff>
    </xdr:from>
    <xdr:to>
      <xdr:col>2</xdr:col>
      <xdr:colOff>1912871</xdr:colOff>
      <xdr:row>26</xdr:row>
      <xdr:rowOff>1133475</xdr:rowOff>
    </xdr:to>
    <xdr:pic>
      <xdr:nvPicPr>
        <xdr:cNvPr id="33" name="Picture 32">
          <a:extLst>
            <a:ext uri="{FF2B5EF4-FFF2-40B4-BE49-F238E27FC236}">
              <a16:creationId xmlns:a16="http://schemas.microsoft.com/office/drawing/2014/main" id="{2CE622CB-7639-40DA-4877-7DBF8687213F}"/>
            </a:ext>
          </a:extLst>
        </xdr:cNvPr>
        <xdr:cNvPicPr>
          <a:picLocks noChangeAspect="1"/>
        </xdr:cNvPicPr>
      </xdr:nvPicPr>
      <xdr:blipFill>
        <a:blip xmlns:r="http://schemas.openxmlformats.org/officeDocument/2006/relationships" r:embed="rId23"/>
        <a:stretch>
          <a:fillRect/>
        </a:stretch>
      </xdr:blipFill>
      <xdr:spPr>
        <a:xfrm>
          <a:off x="6524625" y="21355051"/>
          <a:ext cx="798446" cy="1104899"/>
        </a:xfrm>
        <a:prstGeom prst="rect">
          <a:avLst/>
        </a:prstGeom>
      </xdr:spPr>
    </xdr:pic>
    <xdr:clientData/>
  </xdr:twoCellAnchor>
  <xdr:twoCellAnchor editAs="oneCell">
    <xdr:from>
      <xdr:col>2</xdr:col>
      <xdr:colOff>1143000</xdr:colOff>
      <xdr:row>27</xdr:row>
      <xdr:rowOff>28575</xdr:rowOff>
    </xdr:from>
    <xdr:to>
      <xdr:col>2</xdr:col>
      <xdr:colOff>1905000</xdr:colOff>
      <xdr:row>27</xdr:row>
      <xdr:rowOff>1091687</xdr:rowOff>
    </xdr:to>
    <xdr:pic>
      <xdr:nvPicPr>
        <xdr:cNvPr id="34" name="Picture 33">
          <a:extLst>
            <a:ext uri="{FF2B5EF4-FFF2-40B4-BE49-F238E27FC236}">
              <a16:creationId xmlns:a16="http://schemas.microsoft.com/office/drawing/2014/main" id="{06410A9A-2A00-202B-0D2D-8B55D09F79F6}"/>
            </a:ext>
          </a:extLst>
        </xdr:cNvPr>
        <xdr:cNvPicPr>
          <a:picLocks noChangeAspect="1"/>
        </xdr:cNvPicPr>
      </xdr:nvPicPr>
      <xdr:blipFill>
        <a:blip xmlns:r="http://schemas.openxmlformats.org/officeDocument/2006/relationships" r:embed="rId24"/>
        <a:stretch>
          <a:fillRect/>
        </a:stretch>
      </xdr:blipFill>
      <xdr:spPr>
        <a:xfrm>
          <a:off x="6553200" y="22555200"/>
          <a:ext cx="762000" cy="1063112"/>
        </a:xfrm>
        <a:prstGeom prst="rect">
          <a:avLst/>
        </a:prstGeom>
      </xdr:spPr>
    </xdr:pic>
    <xdr:clientData/>
  </xdr:twoCellAnchor>
  <xdr:twoCellAnchor editAs="oneCell">
    <xdr:from>
      <xdr:col>2</xdr:col>
      <xdr:colOff>1162049</xdr:colOff>
      <xdr:row>28</xdr:row>
      <xdr:rowOff>76200</xdr:rowOff>
    </xdr:from>
    <xdr:to>
      <xdr:col>2</xdr:col>
      <xdr:colOff>1876424</xdr:colOff>
      <xdr:row>28</xdr:row>
      <xdr:rowOff>1082197</xdr:rowOff>
    </xdr:to>
    <xdr:pic>
      <xdr:nvPicPr>
        <xdr:cNvPr id="35" name="Picture 34">
          <a:extLst>
            <a:ext uri="{FF2B5EF4-FFF2-40B4-BE49-F238E27FC236}">
              <a16:creationId xmlns:a16="http://schemas.microsoft.com/office/drawing/2014/main" id="{42BB5C38-6029-5733-F6B3-F06FE1879431}"/>
            </a:ext>
          </a:extLst>
        </xdr:cNvPr>
        <xdr:cNvPicPr>
          <a:picLocks noChangeAspect="1"/>
        </xdr:cNvPicPr>
      </xdr:nvPicPr>
      <xdr:blipFill>
        <a:blip xmlns:r="http://schemas.openxmlformats.org/officeDocument/2006/relationships" r:embed="rId25"/>
        <a:stretch>
          <a:fillRect/>
        </a:stretch>
      </xdr:blipFill>
      <xdr:spPr>
        <a:xfrm>
          <a:off x="6572249" y="23745825"/>
          <a:ext cx="714375" cy="1005997"/>
        </a:xfrm>
        <a:prstGeom prst="rect">
          <a:avLst/>
        </a:prstGeom>
      </xdr:spPr>
    </xdr:pic>
    <xdr:clientData/>
  </xdr:twoCellAnchor>
  <xdr:twoCellAnchor editAs="oneCell">
    <xdr:from>
      <xdr:col>2</xdr:col>
      <xdr:colOff>1133474</xdr:colOff>
      <xdr:row>29</xdr:row>
      <xdr:rowOff>19050</xdr:rowOff>
    </xdr:from>
    <xdr:to>
      <xdr:col>2</xdr:col>
      <xdr:colOff>1885949</xdr:colOff>
      <xdr:row>29</xdr:row>
      <xdr:rowOff>1099048</xdr:rowOff>
    </xdr:to>
    <xdr:pic>
      <xdr:nvPicPr>
        <xdr:cNvPr id="36" name="Picture 35">
          <a:extLst>
            <a:ext uri="{FF2B5EF4-FFF2-40B4-BE49-F238E27FC236}">
              <a16:creationId xmlns:a16="http://schemas.microsoft.com/office/drawing/2014/main" id="{E3FB6682-EE93-DE7B-45BD-165BAB2BF857}"/>
            </a:ext>
          </a:extLst>
        </xdr:cNvPr>
        <xdr:cNvPicPr>
          <a:picLocks noChangeAspect="1"/>
        </xdr:cNvPicPr>
      </xdr:nvPicPr>
      <xdr:blipFill>
        <a:blip xmlns:r="http://schemas.openxmlformats.org/officeDocument/2006/relationships" r:embed="rId26"/>
        <a:stretch>
          <a:fillRect/>
        </a:stretch>
      </xdr:blipFill>
      <xdr:spPr>
        <a:xfrm>
          <a:off x="6543674" y="24784050"/>
          <a:ext cx="752475" cy="1079998"/>
        </a:xfrm>
        <a:prstGeom prst="rect">
          <a:avLst/>
        </a:prstGeom>
      </xdr:spPr>
    </xdr:pic>
    <xdr:clientData/>
  </xdr:twoCellAnchor>
  <xdr:twoCellAnchor editAs="oneCell">
    <xdr:from>
      <xdr:col>2</xdr:col>
      <xdr:colOff>1152528</xdr:colOff>
      <xdr:row>30</xdr:row>
      <xdr:rowOff>25549</xdr:rowOff>
    </xdr:from>
    <xdr:to>
      <xdr:col>2</xdr:col>
      <xdr:colOff>1870906</xdr:colOff>
      <xdr:row>30</xdr:row>
      <xdr:rowOff>1019175</xdr:rowOff>
    </xdr:to>
    <xdr:pic>
      <xdr:nvPicPr>
        <xdr:cNvPr id="37" name="Picture 36">
          <a:extLst>
            <a:ext uri="{FF2B5EF4-FFF2-40B4-BE49-F238E27FC236}">
              <a16:creationId xmlns:a16="http://schemas.microsoft.com/office/drawing/2014/main" id="{11B1012A-3ECD-4AB4-BCCC-C2A7702DE66C}"/>
            </a:ext>
          </a:extLst>
        </xdr:cNvPr>
        <xdr:cNvPicPr>
          <a:picLocks noChangeAspect="1"/>
        </xdr:cNvPicPr>
      </xdr:nvPicPr>
      <xdr:blipFill>
        <a:blip xmlns:r="http://schemas.openxmlformats.org/officeDocument/2006/relationships" r:embed="rId27"/>
        <a:stretch>
          <a:fillRect/>
        </a:stretch>
      </xdr:blipFill>
      <xdr:spPr>
        <a:xfrm>
          <a:off x="6562728" y="25933549"/>
          <a:ext cx="718378" cy="993626"/>
        </a:xfrm>
        <a:prstGeom prst="rect">
          <a:avLst/>
        </a:prstGeom>
      </xdr:spPr>
    </xdr:pic>
    <xdr:clientData/>
  </xdr:twoCellAnchor>
  <xdr:twoCellAnchor editAs="oneCell">
    <xdr:from>
      <xdr:col>2</xdr:col>
      <xdr:colOff>1152526</xdr:colOff>
      <xdr:row>31</xdr:row>
      <xdr:rowOff>57150</xdr:rowOff>
    </xdr:from>
    <xdr:to>
      <xdr:col>2</xdr:col>
      <xdr:colOff>1971676</xdr:colOff>
      <xdr:row>31</xdr:row>
      <xdr:rowOff>1089066</xdr:rowOff>
    </xdr:to>
    <xdr:pic>
      <xdr:nvPicPr>
        <xdr:cNvPr id="38" name="Picture 37">
          <a:extLst>
            <a:ext uri="{FF2B5EF4-FFF2-40B4-BE49-F238E27FC236}">
              <a16:creationId xmlns:a16="http://schemas.microsoft.com/office/drawing/2014/main" id="{BD777D12-9825-44D3-D601-7970F0986DA1}"/>
            </a:ext>
          </a:extLst>
        </xdr:cNvPr>
        <xdr:cNvPicPr>
          <a:picLocks noChangeAspect="1"/>
        </xdr:cNvPicPr>
      </xdr:nvPicPr>
      <xdr:blipFill>
        <a:blip xmlns:r="http://schemas.openxmlformats.org/officeDocument/2006/relationships" r:embed="rId28"/>
        <a:stretch>
          <a:fillRect/>
        </a:stretch>
      </xdr:blipFill>
      <xdr:spPr>
        <a:xfrm>
          <a:off x="6562726" y="27108150"/>
          <a:ext cx="819150" cy="1031916"/>
        </a:xfrm>
        <a:prstGeom prst="rect">
          <a:avLst/>
        </a:prstGeom>
      </xdr:spPr>
    </xdr:pic>
    <xdr:clientData/>
  </xdr:twoCellAnchor>
  <xdr:twoCellAnchor editAs="oneCell">
    <xdr:from>
      <xdr:col>2</xdr:col>
      <xdr:colOff>885825</xdr:colOff>
      <xdr:row>32</xdr:row>
      <xdr:rowOff>19051</xdr:rowOff>
    </xdr:from>
    <xdr:to>
      <xdr:col>2</xdr:col>
      <xdr:colOff>2209800</xdr:colOff>
      <xdr:row>32</xdr:row>
      <xdr:rowOff>1042925</xdr:rowOff>
    </xdr:to>
    <xdr:pic>
      <xdr:nvPicPr>
        <xdr:cNvPr id="39" name="Picture 38">
          <a:extLst>
            <a:ext uri="{FF2B5EF4-FFF2-40B4-BE49-F238E27FC236}">
              <a16:creationId xmlns:a16="http://schemas.microsoft.com/office/drawing/2014/main" id="{17F88E23-33E8-13C9-6FBD-13F466FE23C0}"/>
            </a:ext>
          </a:extLst>
        </xdr:cNvPr>
        <xdr:cNvPicPr>
          <a:picLocks noChangeAspect="1"/>
        </xdr:cNvPicPr>
      </xdr:nvPicPr>
      <xdr:blipFill>
        <a:blip xmlns:r="http://schemas.openxmlformats.org/officeDocument/2006/relationships" r:embed="rId29"/>
        <a:stretch>
          <a:fillRect/>
        </a:stretch>
      </xdr:blipFill>
      <xdr:spPr>
        <a:xfrm>
          <a:off x="6296025" y="28213051"/>
          <a:ext cx="1323975" cy="1023874"/>
        </a:xfrm>
        <a:prstGeom prst="rect">
          <a:avLst/>
        </a:prstGeom>
      </xdr:spPr>
    </xdr:pic>
    <xdr:clientData/>
  </xdr:twoCellAnchor>
  <xdr:twoCellAnchor editAs="oneCell">
    <xdr:from>
      <xdr:col>2</xdr:col>
      <xdr:colOff>1228726</xdr:colOff>
      <xdr:row>33</xdr:row>
      <xdr:rowOff>47626</xdr:rowOff>
    </xdr:from>
    <xdr:to>
      <xdr:col>2</xdr:col>
      <xdr:colOff>1986205</xdr:colOff>
      <xdr:row>33</xdr:row>
      <xdr:rowOff>1019175</xdr:rowOff>
    </xdr:to>
    <xdr:pic>
      <xdr:nvPicPr>
        <xdr:cNvPr id="40" name="Picture 39">
          <a:extLst>
            <a:ext uri="{FF2B5EF4-FFF2-40B4-BE49-F238E27FC236}">
              <a16:creationId xmlns:a16="http://schemas.microsoft.com/office/drawing/2014/main" id="{DED898AE-3EA0-CC84-3456-A7975DA67226}"/>
            </a:ext>
          </a:extLst>
        </xdr:cNvPr>
        <xdr:cNvPicPr>
          <a:picLocks noChangeAspect="1"/>
        </xdr:cNvPicPr>
      </xdr:nvPicPr>
      <xdr:blipFill>
        <a:blip xmlns:r="http://schemas.openxmlformats.org/officeDocument/2006/relationships" r:embed="rId30"/>
        <a:stretch>
          <a:fillRect/>
        </a:stretch>
      </xdr:blipFill>
      <xdr:spPr>
        <a:xfrm>
          <a:off x="6638926" y="29384626"/>
          <a:ext cx="757479" cy="971549"/>
        </a:xfrm>
        <a:prstGeom prst="rect">
          <a:avLst/>
        </a:prstGeom>
      </xdr:spPr>
    </xdr:pic>
    <xdr:clientData/>
  </xdr:twoCellAnchor>
  <xdr:twoCellAnchor editAs="oneCell">
    <xdr:from>
      <xdr:col>2</xdr:col>
      <xdr:colOff>933451</xdr:colOff>
      <xdr:row>34</xdr:row>
      <xdr:rowOff>57151</xdr:rowOff>
    </xdr:from>
    <xdr:to>
      <xdr:col>2</xdr:col>
      <xdr:colOff>2190751</xdr:colOff>
      <xdr:row>34</xdr:row>
      <xdr:rowOff>1048383</xdr:rowOff>
    </xdr:to>
    <xdr:pic>
      <xdr:nvPicPr>
        <xdr:cNvPr id="41" name="Picture 40">
          <a:extLst>
            <a:ext uri="{FF2B5EF4-FFF2-40B4-BE49-F238E27FC236}">
              <a16:creationId xmlns:a16="http://schemas.microsoft.com/office/drawing/2014/main" id="{52C38ACC-0239-2F72-6FF8-D633ED8516C2}"/>
            </a:ext>
          </a:extLst>
        </xdr:cNvPr>
        <xdr:cNvPicPr>
          <a:picLocks noChangeAspect="1"/>
        </xdr:cNvPicPr>
      </xdr:nvPicPr>
      <xdr:blipFill>
        <a:blip xmlns:r="http://schemas.openxmlformats.org/officeDocument/2006/relationships" r:embed="rId31"/>
        <a:stretch>
          <a:fillRect/>
        </a:stretch>
      </xdr:blipFill>
      <xdr:spPr>
        <a:xfrm>
          <a:off x="6343651" y="30537151"/>
          <a:ext cx="1257300" cy="991232"/>
        </a:xfrm>
        <a:prstGeom prst="rect">
          <a:avLst/>
        </a:prstGeom>
      </xdr:spPr>
    </xdr:pic>
    <xdr:clientData/>
  </xdr:twoCellAnchor>
  <xdr:twoCellAnchor editAs="oneCell">
    <xdr:from>
      <xdr:col>2</xdr:col>
      <xdr:colOff>1238250</xdr:colOff>
      <xdr:row>35</xdr:row>
      <xdr:rowOff>66675</xdr:rowOff>
    </xdr:from>
    <xdr:to>
      <xdr:col>2</xdr:col>
      <xdr:colOff>1924049</xdr:colOff>
      <xdr:row>35</xdr:row>
      <xdr:rowOff>1117496</xdr:rowOff>
    </xdr:to>
    <xdr:pic>
      <xdr:nvPicPr>
        <xdr:cNvPr id="42" name="Picture 41">
          <a:extLst>
            <a:ext uri="{FF2B5EF4-FFF2-40B4-BE49-F238E27FC236}">
              <a16:creationId xmlns:a16="http://schemas.microsoft.com/office/drawing/2014/main" id="{1B5066B7-7D7F-AC4D-FF8D-C86D9DB4D3B6}"/>
            </a:ext>
          </a:extLst>
        </xdr:cNvPr>
        <xdr:cNvPicPr>
          <a:picLocks noChangeAspect="1"/>
        </xdr:cNvPicPr>
      </xdr:nvPicPr>
      <xdr:blipFill>
        <a:blip xmlns:r="http://schemas.openxmlformats.org/officeDocument/2006/relationships" r:embed="rId32"/>
        <a:stretch>
          <a:fillRect/>
        </a:stretch>
      </xdr:blipFill>
      <xdr:spPr>
        <a:xfrm>
          <a:off x="6648450" y="41976675"/>
          <a:ext cx="685799" cy="1050821"/>
        </a:xfrm>
        <a:prstGeom prst="rect">
          <a:avLst/>
        </a:prstGeom>
      </xdr:spPr>
    </xdr:pic>
    <xdr:clientData/>
  </xdr:twoCellAnchor>
  <xdr:twoCellAnchor editAs="oneCell">
    <xdr:from>
      <xdr:col>2</xdr:col>
      <xdr:colOff>1247776</xdr:colOff>
      <xdr:row>36</xdr:row>
      <xdr:rowOff>47625</xdr:rowOff>
    </xdr:from>
    <xdr:to>
      <xdr:col>2</xdr:col>
      <xdr:colOff>1953514</xdr:colOff>
      <xdr:row>36</xdr:row>
      <xdr:rowOff>1095375</xdr:rowOff>
    </xdr:to>
    <xdr:pic>
      <xdr:nvPicPr>
        <xdr:cNvPr id="43" name="Picture 42">
          <a:extLst>
            <a:ext uri="{FF2B5EF4-FFF2-40B4-BE49-F238E27FC236}">
              <a16:creationId xmlns:a16="http://schemas.microsoft.com/office/drawing/2014/main" id="{C5436E5C-D66A-38EA-6181-79A3F9EE8F10}"/>
            </a:ext>
          </a:extLst>
        </xdr:cNvPr>
        <xdr:cNvPicPr>
          <a:picLocks noChangeAspect="1"/>
        </xdr:cNvPicPr>
      </xdr:nvPicPr>
      <xdr:blipFill>
        <a:blip xmlns:r="http://schemas.openxmlformats.org/officeDocument/2006/relationships" r:embed="rId33"/>
        <a:stretch>
          <a:fillRect/>
        </a:stretch>
      </xdr:blipFill>
      <xdr:spPr>
        <a:xfrm>
          <a:off x="6657976" y="43100625"/>
          <a:ext cx="705738" cy="1047750"/>
        </a:xfrm>
        <a:prstGeom prst="rect">
          <a:avLst/>
        </a:prstGeom>
      </xdr:spPr>
    </xdr:pic>
    <xdr:clientData/>
  </xdr:twoCellAnchor>
  <xdr:twoCellAnchor editAs="oneCell">
    <xdr:from>
      <xdr:col>2</xdr:col>
      <xdr:colOff>1285875</xdr:colOff>
      <xdr:row>38</xdr:row>
      <xdr:rowOff>47625</xdr:rowOff>
    </xdr:from>
    <xdr:to>
      <xdr:col>2</xdr:col>
      <xdr:colOff>2000250</xdr:colOff>
      <xdr:row>38</xdr:row>
      <xdr:rowOff>1084275</xdr:rowOff>
    </xdr:to>
    <xdr:pic>
      <xdr:nvPicPr>
        <xdr:cNvPr id="44" name="Picture 43">
          <a:extLst>
            <a:ext uri="{FF2B5EF4-FFF2-40B4-BE49-F238E27FC236}">
              <a16:creationId xmlns:a16="http://schemas.microsoft.com/office/drawing/2014/main" id="{1CC03BF8-73A8-B37A-2874-6E5373C50780}"/>
            </a:ext>
          </a:extLst>
        </xdr:cNvPr>
        <xdr:cNvPicPr>
          <a:picLocks noChangeAspect="1"/>
        </xdr:cNvPicPr>
      </xdr:nvPicPr>
      <xdr:blipFill>
        <a:blip xmlns:r="http://schemas.openxmlformats.org/officeDocument/2006/relationships" r:embed="rId34"/>
        <a:stretch>
          <a:fillRect/>
        </a:stretch>
      </xdr:blipFill>
      <xdr:spPr>
        <a:xfrm>
          <a:off x="6696075" y="45386625"/>
          <a:ext cx="714375" cy="1036650"/>
        </a:xfrm>
        <a:prstGeom prst="rect">
          <a:avLst/>
        </a:prstGeom>
      </xdr:spPr>
    </xdr:pic>
    <xdr:clientData/>
  </xdr:twoCellAnchor>
  <xdr:twoCellAnchor editAs="oneCell">
    <xdr:from>
      <xdr:col>2</xdr:col>
      <xdr:colOff>1257300</xdr:colOff>
      <xdr:row>37</xdr:row>
      <xdr:rowOff>19051</xdr:rowOff>
    </xdr:from>
    <xdr:to>
      <xdr:col>2</xdr:col>
      <xdr:colOff>2000250</xdr:colOff>
      <xdr:row>37</xdr:row>
      <xdr:rowOff>1113925</xdr:rowOff>
    </xdr:to>
    <xdr:pic>
      <xdr:nvPicPr>
        <xdr:cNvPr id="45" name="Picture 44">
          <a:extLst>
            <a:ext uri="{FF2B5EF4-FFF2-40B4-BE49-F238E27FC236}">
              <a16:creationId xmlns:a16="http://schemas.microsoft.com/office/drawing/2014/main" id="{48C77574-94BE-4EC3-E4BD-61901CC24EF4}"/>
            </a:ext>
          </a:extLst>
        </xdr:cNvPr>
        <xdr:cNvPicPr>
          <a:picLocks noChangeAspect="1"/>
        </xdr:cNvPicPr>
      </xdr:nvPicPr>
      <xdr:blipFill>
        <a:blip xmlns:r="http://schemas.openxmlformats.org/officeDocument/2006/relationships" r:embed="rId35"/>
        <a:stretch>
          <a:fillRect/>
        </a:stretch>
      </xdr:blipFill>
      <xdr:spPr>
        <a:xfrm>
          <a:off x="6667500" y="44215051"/>
          <a:ext cx="742950" cy="1094874"/>
        </a:xfrm>
        <a:prstGeom prst="rect">
          <a:avLst/>
        </a:prstGeom>
      </xdr:spPr>
    </xdr:pic>
    <xdr:clientData/>
  </xdr:twoCellAnchor>
  <xdr:twoCellAnchor editAs="oneCell">
    <xdr:from>
      <xdr:col>2</xdr:col>
      <xdr:colOff>1266826</xdr:colOff>
      <xdr:row>39</xdr:row>
      <xdr:rowOff>28575</xdr:rowOff>
    </xdr:from>
    <xdr:to>
      <xdr:col>2</xdr:col>
      <xdr:colOff>2009776</xdr:colOff>
      <xdr:row>39</xdr:row>
      <xdr:rowOff>1120487</xdr:rowOff>
    </xdr:to>
    <xdr:pic>
      <xdr:nvPicPr>
        <xdr:cNvPr id="46" name="Picture 45">
          <a:extLst>
            <a:ext uri="{FF2B5EF4-FFF2-40B4-BE49-F238E27FC236}">
              <a16:creationId xmlns:a16="http://schemas.microsoft.com/office/drawing/2014/main" id="{02DC10D7-EAAD-730F-E11A-99A57A86B41F}"/>
            </a:ext>
          </a:extLst>
        </xdr:cNvPr>
        <xdr:cNvPicPr>
          <a:picLocks noChangeAspect="1"/>
        </xdr:cNvPicPr>
      </xdr:nvPicPr>
      <xdr:blipFill>
        <a:blip xmlns:r="http://schemas.openxmlformats.org/officeDocument/2006/relationships" r:embed="rId36"/>
        <a:stretch>
          <a:fillRect/>
        </a:stretch>
      </xdr:blipFill>
      <xdr:spPr>
        <a:xfrm>
          <a:off x="6677026" y="46510575"/>
          <a:ext cx="742950" cy="1091912"/>
        </a:xfrm>
        <a:prstGeom prst="rect">
          <a:avLst/>
        </a:prstGeom>
      </xdr:spPr>
    </xdr:pic>
    <xdr:clientData/>
  </xdr:twoCellAnchor>
  <xdr:twoCellAnchor editAs="oneCell">
    <xdr:from>
      <xdr:col>2</xdr:col>
      <xdr:colOff>1276351</xdr:colOff>
      <xdr:row>40</xdr:row>
      <xdr:rowOff>57150</xdr:rowOff>
    </xdr:from>
    <xdr:to>
      <xdr:col>2</xdr:col>
      <xdr:colOff>1978397</xdr:colOff>
      <xdr:row>40</xdr:row>
      <xdr:rowOff>1104900</xdr:rowOff>
    </xdr:to>
    <xdr:pic>
      <xdr:nvPicPr>
        <xdr:cNvPr id="47" name="Picture 46">
          <a:extLst>
            <a:ext uri="{FF2B5EF4-FFF2-40B4-BE49-F238E27FC236}">
              <a16:creationId xmlns:a16="http://schemas.microsoft.com/office/drawing/2014/main" id="{EB83F64B-23D6-EA41-82FA-413067B419C4}"/>
            </a:ext>
          </a:extLst>
        </xdr:cNvPr>
        <xdr:cNvPicPr>
          <a:picLocks noChangeAspect="1"/>
        </xdr:cNvPicPr>
      </xdr:nvPicPr>
      <xdr:blipFill>
        <a:blip xmlns:r="http://schemas.openxmlformats.org/officeDocument/2006/relationships" r:embed="rId37"/>
        <a:stretch>
          <a:fillRect/>
        </a:stretch>
      </xdr:blipFill>
      <xdr:spPr>
        <a:xfrm>
          <a:off x="6686551" y="47682150"/>
          <a:ext cx="702046" cy="1047750"/>
        </a:xfrm>
        <a:prstGeom prst="rect">
          <a:avLst/>
        </a:prstGeom>
      </xdr:spPr>
    </xdr:pic>
    <xdr:clientData/>
  </xdr:twoCellAnchor>
  <xdr:twoCellAnchor editAs="oneCell">
    <xdr:from>
      <xdr:col>2</xdr:col>
      <xdr:colOff>1238249</xdr:colOff>
      <xdr:row>41</xdr:row>
      <xdr:rowOff>28574</xdr:rowOff>
    </xdr:from>
    <xdr:to>
      <xdr:col>2</xdr:col>
      <xdr:colOff>1971674</xdr:colOff>
      <xdr:row>41</xdr:row>
      <xdr:rowOff>1109697</xdr:rowOff>
    </xdr:to>
    <xdr:pic>
      <xdr:nvPicPr>
        <xdr:cNvPr id="48" name="Picture 47">
          <a:extLst>
            <a:ext uri="{FF2B5EF4-FFF2-40B4-BE49-F238E27FC236}">
              <a16:creationId xmlns:a16="http://schemas.microsoft.com/office/drawing/2014/main" id="{C0317912-79DD-663F-CB46-B5ADD0ADF561}"/>
            </a:ext>
          </a:extLst>
        </xdr:cNvPr>
        <xdr:cNvPicPr>
          <a:picLocks noChangeAspect="1"/>
        </xdr:cNvPicPr>
      </xdr:nvPicPr>
      <xdr:blipFill>
        <a:blip xmlns:r="http://schemas.openxmlformats.org/officeDocument/2006/relationships" r:embed="rId38"/>
        <a:stretch>
          <a:fillRect/>
        </a:stretch>
      </xdr:blipFill>
      <xdr:spPr>
        <a:xfrm>
          <a:off x="6648449" y="48796574"/>
          <a:ext cx="733425" cy="1081123"/>
        </a:xfrm>
        <a:prstGeom prst="rect">
          <a:avLst/>
        </a:prstGeom>
      </xdr:spPr>
    </xdr:pic>
    <xdr:clientData/>
  </xdr:twoCellAnchor>
  <xdr:twoCellAnchor editAs="oneCell">
    <xdr:from>
      <xdr:col>2</xdr:col>
      <xdr:colOff>1257300</xdr:colOff>
      <xdr:row>42</xdr:row>
      <xdr:rowOff>47626</xdr:rowOff>
    </xdr:from>
    <xdr:to>
      <xdr:col>2</xdr:col>
      <xdr:colOff>1981200</xdr:colOff>
      <xdr:row>42</xdr:row>
      <xdr:rowOff>1090113</xdr:rowOff>
    </xdr:to>
    <xdr:pic>
      <xdr:nvPicPr>
        <xdr:cNvPr id="49" name="Picture 48">
          <a:extLst>
            <a:ext uri="{FF2B5EF4-FFF2-40B4-BE49-F238E27FC236}">
              <a16:creationId xmlns:a16="http://schemas.microsoft.com/office/drawing/2014/main" id="{62F12860-DBCC-4E36-1128-E6BEB33C8669}"/>
            </a:ext>
          </a:extLst>
        </xdr:cNvPr>
        <xdr:cNvPicPr>
          <a:picLocks noChangeAspect="1"/>
        </xdr:cNvPicPr>
      </xdr:nvPicPr>
      <xdr:blipFill rotWithShape="1">
        <a:blip xmlns:r="http://schemas.openxmlformats.org/officeDocument/2006/relationships" r:embed="rId39"/>
        <a:srcRect t="-1" b="3029"/>
        <a:stretch/>
      </xdr:blipFill>
      <xdr:spPr>
        <a:xfrm>
          <a:off x="6667500" y="49958626"/>
          <a:ext cx="723900" cy="1042487"/>
        </a:xfrm>
        <a:prstGeom prst="rect">
          <a:avLst/>
        </a:prstGeom>
      </xdr:spPr>
    </xdr:pic>
    <xdr:clientData/>
  </xdr:twoCellAnchor>
  <xdr:twoCellAnchor editAs="oneCell">
    <xdr:from>
      <xdr:col>2</xdr:col>
      <xdr:colOff>1200150</xdr:colOff>
      <xdr:row>43</xdr:row>
      <xdr:rowOff>28576</xdr:rowOff>
    </xdr:from>
    <xdr:to>
      <xdr:col>2</xdr:col>
      <xdr:colOff>1952625</xdr:colOff>
      <xdr:row>43</xdr:row>
      <xdr:rowOff>1137487</xdr:rowOff>
    </xdr:to>
    <xdr:pic>
      <xdr:nvPicPr>
        <xdr:cNvPr id="50" name="Picture 49">
          <a:extLst>
            <a:ext uri="{FF2B5EF4-FFF2-40B4-BE49-F238E27FC236}">
              <a16:creationId xmlns:a16="http://schemas.microsoft.com/office/drawing/2014/main" id="{DD2D0E7E-88D5-B915-07E2-64C7D60F07A1}"/>
            </a:ext>
          </a:extLst>
        </xdr:cNvPr>
        <xdr:cNvPicPr>
          <a:picLocks noChangeAspect="1"/>
        </xdr:cNvPicPr>
      </xdr:nvPicPr>
      <xdr:blipFill>
        <a:blip xmlns:r="http://schemas.openxmlformats.org/officeDocument/2006/relationships" r:embed="rId40"/>
        <a:stretch>
          <a:fillRect/>
        </a:stretch>
      </xdr:blipFill>
      <xdr:spPr>
        <a:xfrm>
          <a:off x="6610350" y="51082576"/>
          <a:ext cx="752475" cy="1108911"/>
        </a:xfrm>
        <a:prstGeom prst="rect">
          <a:avLst/>
        </a:prstGeom>
      </xdr:spPr>
    </xdr:pic>
    <xdr:clientData/>
  </xdr:twoCellAnchor>
  <xdr:twoCellAnchor editAs="oneCell">
    <xdr:from>
      <xdr:col>2</xdr:col>
      <xdr:colOff>1123950</xdr:colOff>
      <xdr:row>44</xdr:row>
      <xdr:rowOff>66675</xdr:rowOff>
    </xdr:from>
    <xdr:to>
      <xdr:col>2</xdr:col>
      <xdr:colOff>2095500</xdr:colOff>
      <xdr:row>44</xdr:row>
      <xdr:rowOff>1112014</xdr:rowOff>
    </xdr:to>
    <xdr:pic>
      <xdr:nvPicPr>
        <xdr:cNvPr id="51" name="Picture 50">
          <a:extLst>
            <a:ext uri="{FF2B5EF4-FFF2-40B4-BE49-F238E27FC236}">
              <a16:creationId xmlns:a16="http://schemas.microsoft.com/office/drawing/2014/main" id="{A7455756-E40B-E716-A3DA-844737F5E7C6}"/>
            </a:ext>
          </a:extLst>
        </xdr:cNvPr>
        <xdr:cNvPicPr>
          <a:picLocks noChangeAspect="1"/>
        </xdr:cNvPicPr>
      </xdr:nvPicPr>
      <xdr:blipFill>
        <a:blip xmlns:r="http://schemas.openxmlformats.org/officeDocument/2006/relationships" r:embed="rId41"/>
        <a:stretch>
          <a:fillRect/>
        </a:stretch>
      </xdr:blipFill>
      <xdr:spPr>
        <a:xfrm>
          <a:off x="6534150" y="52263675"/>
          <a:ext cx="971550" cy="1045339"/>
        </a:xfrm>
        <a:prstGeom prst="rect">
          <a:avLst/>
        </a:prstGeom>
      </xdr:spPr>
    </xdr:pic>
    <xdr:clientData/>
  </xdr:twoCellAnchor>
  <xdr:twoCellAnchor editAs="oneCell">
    <xdr:from>
      <xdr:col>2</xdr:col>
      <xdr:colOff>828676</xdr:colOff>
      <xdr:row>45</xdr:row>
      <xdr:rowOff>38100</xdr:rowOff>
    </xdr:from>
    <xdr:to>
      <xdr:col>2</xdr:col>
      <xdr:colOff>2362200</xdr:colOff>
      <xdr:row>45</xdr:row>
      <xdr:rowOff>1112877</xdr:rowOff>
    </xdr:to>
    <xdr:pic>
      <xdr:nvPicPr>
        <xdr:cNvPr id="52" name="Picture 51">
          <a:extLst>
            <a:ext uri="{FF2B5EF4-FFF2-40B4-BE49-F238E27FC236}">
              <a16:creationId xmlns:a16="http://schemas.microsoft.com/office/drawing/2014/main" id="{678A78B2-65A8-6242-61BC-C3835D0D3991}"/>
            </a:ext>
          </a:extLst>
        </xdr:cNvPr>
        <xdr:cNvPicPr>
          <a:picLocks noChangeAspect="1"/>
        </xdr:cNvPicPr>
      </xdr:nvPicPr>
      <xdr:blipFill>
        <a:blip xmlns:r="http://schemas.openxmlformats.org/officeDocument/2006/relationships" r:embed="rId42"/>
        <a:stretch>
          <a:fillRect/>
        </a:stretch>
      </xdr:blipFill>
      <xdr:spPr>
        <a:xfrm>
          <a:off x="6238876" y="53378100"/>
          <a:ext cx="1533524" cy="1074777"/>
        </a:xfrm>
        <a:prstGeom prst="rect">
          <a:avLst/>
        </a:prstGeom>
      </xdr:spPr>
    </xdr:pic>
    <xdr:clientData/>
  </xdr:twoCellAnchor>
  <xdr:twoCellAnchor editAs="oneCell">
    <xdr:from>
      <xdr:col>2</xdr:col>
      <xdr:colOff>752475</xdr:colOff>
      <xdr:row>46</xdr:row>
      <xdr:rowOff>66675</xdr:rowOff>
    </xdr:from>
    <xdr:to>
      <xdr:col>2</xdr:col>
      <xdr:colOff>2266950</xdr:colOff>
      <xdr:row>46</xdr:row>
      <xdr:rowOff>1104252</xdr:rowOff>
    </xdr:to>
    <xdr:pic>
      <xdr:nvPicPr>
        <xdr:cNvPr id="53" name="Picture 52">
          <a:extLst>
            <a:ext uri="{FF2B5EF4-FFF2-40B4-BE49-F238E27FC236}">
              <a16:creationId xmlns:a16="http://schemas.microsoft.com/office/drawing/2014/main" id="{9A8A772C-B1E0-869C-D0E2-6D8B5124E588}"/>
            </a:ext>
          </a:extLst>
        </xdr:cNvPr>
        <xdr:cNvPicPr>
          <a:picLocks noChangeAspect="1"/>
        </xdr:cNvPicPr>
      </xdr:nvPicPr>
      <xdr:blipFill>
        <a:blip xmlns:r="http://schemas.openxmlformats.org/officeDocument/2006/relationships" r:embed="rId43"/>
        <a:stretch>
          <a:fillRect/>
        </a:stretch>
      </xdr:blipFill>
      <xdr:spPr>
        <a:xfrm>
          <a:off x="6162675" y="54549675"/>
          <a:ext cx="1514475" cy="1037577"/>
        </a:xfrm>
        <a:prstGeom prst="rect">
          <a:avLst/>
        </a:prstGeom>
      </xdr:spPr>
    </xdr:pic>
    <xdr:clientData/>
  </xdr:twoCellAnchor>
  <xdr:twoCellAnchor editAs="oneCell">
    <xdr:from>
      <xdr:col>2</xdr:col>
      <xdr:colOff>828675</xdr:colOff>
      <xdr:row>47</xdr:row>
      <xdr:rowOff>47625</xdr:rowOff>
    </xdr:from>
    <xdr:to>
      <xdr:col>2</xdr:col>
      <xdr:colOff>2419350</xdr:colOff>
      <xdr:row>47</xdr:row>
      <xdr:rowOff>1094339</xdr:rowOff>
    </xdr:to>
    <xdr:pic>
      <xdr:nvPicPr>
        <xdr:cNvPr id="54" name="Picture 53">
          <a:extLst>
            <a:ext uri="{FF2B5EF4-FFF2-40B4-BE49-F238E27FC236}">
              <a16:creationId xmlns:a16="http://schemas.microsoft.com/office/drawing/2014/main" id="{2F7145F8-863F-9BC4-DAD3-A04D50C30A0D}"/>
            </a:ext>
          </a:extLst>
        </xdr:cNvPr>
        <xdr:cNvPicPr>
          <a:picLocks noChangeAspect="1"/>
        </xdr:cNvPicPr>
      </xdr:nvPicPr>
      <xdr:blipFill>
        <a:blip xmlns:r="http://schemas.openxmlformats.org/officeDocument/2006/relationships" r:embed="rId44"/>
        <a:stretch>
          <a:fillRect/>
        </a:stretch>
      </xdr:blipFill>
      <xdr:spPr>
        <a:xfrm>
          <a:off x="6238875" y="55673625"/>
          <a:ext cx="1590675" cy="1046714"/>
        </a:xfrm>
        <a:prstGeom prst="rect">
          <a:avLst/>
        </a:prstGeom>
      </xdr:spPr>
    </xdr:pic>
    <xdr:clientData/>
  </xdr:twoCellAnchor>
  <xdr:twoCellAnchor editAs="oneCell">
    <xdr:from>
      <xdr:col>2</xdr:col>
      <xdr:colOff>914400</xdr:colOff>
      <xdr:row>48</xdr:row>
      <xdr:rowOff>28575</xdr:rowOff>
    </xdr:from>
    <xdr:to>
      <xdr:col>2</xdr:col>
      <xdr:colOff>2390775</xdr:colOff>
      <xdr:row>48</xdr:row>
      <xdr:rowOff>1118280</xdr:rowOff>
    </xdr:to>
    <xdr:pic>
      <xdr:nvPicPr>
        <xdr:cNvPr id="55" name="Picture 54">
          <a:extLst>
            <a:ext uri="{FF2B5EF4-FFF2-40B4-BE49-F238E27FC236}">
              <a16:creationId xmlns:a16="http://schemas.microsoft.com/office/drawing/2014/main" id="{FFF504AE-95BF-6242-AF3E-0C5E533E8B33}"/>
            </a:ext>
          </a:extLst>
        </xdr:cNvPr>
        <xdr:cNvPicPr>
          <a:picLocks noChangeAspect="1"/>
        </xdr:cNvPicPr>
      </xdr:nvPicPr>
      <xdr:blipFill>
        <a:blip xmlns:r="http://schemas.openxmlformats.org/officeDocument/2006/relationships" r:embed="rId45"/>
        <a:stretch>
          <a:fillRect/>
        </a:stretch>
      </xdr:blipFill>
      <xdr:spPr>
        <a:xfrm>
          <a:off x="6324600" y="56797575"/>
          <a:ext cx="1476375" cy="1089705"/>
        </a:xfrm>
        <a:prstGeom prst="rect">
          <a:avLst/>
        </a:prstGeom>
      </xdr:spPr>
    </xdr:pic>
    <xdr:clientData/>
  </xdr:twoCellAnchor>
  <xdr:twoCellAnchor editAs="oneCell">
    <xdr:from>
      <xdr:col>2</xdr:col>
      <xdr:colOff>1143001</xdr:colOff>
      <xdr:row>49</xdr:row>
      <xdr:rowOff>47626</xdr:rowOff>
    </xdr:from>
    <xdr:to>
      <xdr:col>2</xdr:col>
      <xdr:colOff>1962151</xdr:colOff>
      <xdr:row>49</xdr:row>
      <xdr:rowOff>1128904</xdr:rowOff>
    </xdr:to>
    <xdr:pic>
      <xdr:nvPicPr>
        <xdr:cNvPr id="56" name="Picture 55">
          <a:extLst>
            <a:ext uri="{FF2B5EF4-FFF2-40B4-BE49-F238E27FC236}">
              <a16:creationId xmlns:a16="http://schemas.microsoft.com/office/drawing/2014/main" id="{C7EEDF55-9BF2-A362-10B7-7F994400CCD8}"/>
            </a:ext>
          </a:extLst>
        </xdr:cNvPr>
        <xdr:cNvPicPr>
          <a:picLocks noChangeAspect="1"/>
        </xdr:cNvPicPr>
      </xdr:nvPicPr>
      <xdr:blipFill>
        <a:blip xmlns:r="http://schemas.openxmlformats.org/officeDocument/2006/relationships" r:embed="rId46"/>
        <a:stretch>
          <a:fillRect/>
        </a:stretch>
      </xdr:blipFill>
      <xdr:spPr>
        <a:xfrm>
          <a:off x="6553201" y="64179451"/>
          <a:ext cx="819150" cy="1081278"/>
        </a:xfrm>
        <a:prstGeom prst="rect">
          <a:avLst/>
        </a:prstGeom>
      </xdr:spPr>
    </xdr:pic>
    <xdr:clientData/>
  </xdr:twoCellAnchor>
  <xdr:twoCellAnchor editAs="oneCell">
    <xdr:from>
      <xdr:col>2</xdr:col>
      <xdr:colOff>1219200</xdr:colOff>
      <xdr:row>50</xdr:row>
      <xdr:rowOff>38100</xdr:rowOff>
    </xdr:from>
    <xdr:to>
      <xdr:col>2</xdr:col>
      <xdr:colOff>1924050</xdr:colOff>
      <xdr:row>50</xdr:row>
      <xdr:rowOff>1093604</xdr:rowOff>
    </xdr:to>
    <xdr:pic>
      <xdr:nvPicPr>
        <xdr:cNvPr id="57" name="Picture 56">
          <a:extLst>
            <a:ext uri="{FF2B5EF4-FFF2-40B4-BE49-F238E27FC236}">
              <a16:creationId xmlns:a16="http://schemas.microsoft.com/office/drawing/2014/main" id="{9143F958-3ECF-2B18-1073-A9B577237969}"/>
            </a:ext>
          </a:extLst>
        </xdr:cNvPr>
        <xdr:cNvPicPr>
          <a:picLocks noChangeAspect="1"/>
        </xdr:cNvPicPr>
      </xdr:nvPicPr>
      <xdr:blipFill>
        <a:blip xmlns:r="http://schemas.openxmlformats.org/officeDocument/2006/relationships" r:embed="rId47"/>
        <a:stretch>
          <a:fillRect/>
        </a:stretch>
      </xdr:blipFill>
      <xdr:spPr>
        <a:xfrm>
          <a:off x="6629400" y="65312925"/>
          <a:ext cx="704850" cy="1055504"/>
        </a:xfrm>
        <a:prstGeom prst="rect">
          <a:avLst/>
        </a:prstGeom>
      </xdr:spPr>
    </xdr:pic>
    <xdr:clientData/>
  </xdr:twoCellAnchor>
  <xdr:twoCellAnchor editAs="oneCell">
    <xdr:from>
      <xdr:col>2</xdr:col>
      <xdr:colOff>790575</xdr:colOff>
      <xdr:row>51</xdr:row>
      <xdr:rowOff>28575</xdr:rowOff>
    </xdr:from>
    <xdr:to>
      <xdr:col>2</xdr:col>
      <xdr:colOff>2362200</xdr:colOff>
      <xdr:row>51</xdr:row>
      <xdr:rowOff>1081002</xdr:rowOff>
    </xdr:to>
    <xdr:pic>
      <xdr:nvPicPr>
        <xdr:cNvPr id="58" name="Picture 57">
          <a:extLst>
            <a:ext uri="{FF2B5EF4-FFF2-40B4-BE49-F238E27FC236}">
              <a16:creationId xmlns:a16="http://schemas.microsoft.com/office/drawing/2014/main" id="{DC6FFA1F-1510-16D5-80DC-ADCB376E93D7}"/>
            </a:ext>
          </a:extLst>
        </xdr:cNvPr>
        <xdr:cNvPicPr>
          <a:picLocks noChangeAspect="1"/>
        </xdr:cNvPicPr>
      </xdr:nvPicPr>
      <xdr:blipFill>
        <a:blip xmlns:r="http://schemas.openxmlformats.org/officeDocument/2006/relationships" r:embed="rId48"/>
        <a:stretch>
          <a:fillRect/>
        </a:stretch>
      </xdr:blipFill>
      <xdr:spPr>
        <a:xfrm>
          <a:off x="6200775" y="66446400"/>
          <a:ext cx="1571625" cy="1052427"/>
        </a:xfrm>
        <a:prstGeom prst="rect">
          <a:avLst/>
        </a:prstGeom>
      </xdr:spPr>
    </xdr:pic>
    <xdr:clientData/>
  </xdr:twoCellAnchor>
  <xdr:twoCellAnchor editAs="oneCell">
    <xdr:from>
      <xdr:col>2</xdr:col>
      <xdr:colOff>1104901</xdr:colOff>
      <xdr:row>52</xdr:row>
      <xdr:rowOff>76201</xdr:rowOff>
    </xdr:from>
    <xdr:to>
      <xdr:col>2</xdr:col>
      <xdr:colOff>2095501</xdr:colOff>
      <xdr:row>52</xdr:row>
      <xdr:rowOff>1066801</xdr:rowOff>
    </xdr:to>
    <xdr:pic>
      <xdr:nvPicPr>
        <xdr:cNvPr id="59" name="Picture 58">
          <a:extLst>
            <a:ext uri="{FF2B5EF4-FFF2-40B4-BE49-F238E27FC236}">
              <a16:creationId xmlns:a16="http://schemas.microsoft.com/office/drawing/2014/main" id="{50E76B13-DC79-9F54-EA14-D933E0B2FDA1}"/>
            </a:ext>
          </a:extLst>
        </xdr:cNvPr>
        <xdr:cNvPicPr>
          <a:picLocks noChangeAspect="1"/>
        </xdr:cNvPicPr>
      </xdr:nvPicPr>
      <xdr:blipFill>
        <a:blip xmlns:r="http://schemas.openxmlformats.org/officeDocument/2006/relationships" r:embed="rId49"/>
        <a:stretch>
          <a:fillRect/>
        </a:stretch>
      </xdr:blipFill>
      <xdr:spPr>
        <a:xfrm>
          <a:off x="6515101" y="67637026"/>
          <a:ext cx="990600" cy="990600"/>
        </a:xfrm>
        <a:prstGeom prst="rect">
          <a:avLst/>
        </a:prstGeom>
      </xdr:spPr>
    </xdr:pic>
    <xdr:clientData/>
  </xdr:twoCellAnchor>
  <xdr:twoCellAnchor editAs="oneCell">
    <xdr:from>
      <xdr:col>2</xdr:col>
      <xdr:colOff>209550</xdr:colOff>
      <xdr:row>53</xdr:row>
      <xdr:rowOff>133350</xdr:rowOff>
    </xdr:from>
    <xdr:to>
      <xdr:col>2</xdr:col>
      <xdr:colOff>3016759</xdr:colOff>
      <xdr:row>53</xdr:row>
      <xdr:rowOff>1066799</xdr:rowOff>
    </xdr:to>
    <xdr:pic>
      <xdr:nvPicPr>
        <xdr:cNvPr id="60" name="Picture 59">
          <a:extLst>
            <a:ext uri="{FF2B5EF4-FFF2-40B4-BE49-F238E27FC236}">
              <a16:creationId xmlns:a16="http://schemas.microsoft.com/office/drawing/2014/main" id="{A144C55E-C399-77C3-7958-1A7124A82A62}"/>
            </a:ext>
          </a:extLst>
        </xdr:cNvPr>
        <xdr:cNvPicPr>
          <a:picLocks noChangeAspect="1"/>
        </xdr:cNvPicPr>
      </xdr:nvPicPr>
      <xdr:blipFill>
        <a:blip xmlns:r="http://schemas.openxmlformats.org/officeDocument/2006/relationships" r:embed="rId50"/>
        <a:stretch>
          <a:fillRect/>
        </a:stretch>
      </xdr:blipFill>
      <xdr:spPr>
        <a:xfrm>
          <a:off x="5619750" y="68837175"/>
          <a:ext cx="2807209" cy="933449"/>
        </a:xfrm>
        <a:prstGeom prst="rect">
          <a:avLst/>
        </a:prstGeom>
      </xdr:spPr>
    </xdr:pic>
    <xdr:clientData/>
  </xdr:twoCellAnchor>
  <xdr:twoCellAnchor editAs="oneCell">
    <xdr:from>
      <xdr:col>2</xdr:col>
      <xdr:colOff>257174</xdr:colOff>
      <xdr:row>54</xdr:row>
      <xdr:rowOff>104775</xdr:rowOff>
    </xdr:from>
    <xdr:to>
      <xdr:col>2</xdr:col>
      <xdr:colOff>3017835</xdr:colOff>
      <xdr:row>54</xdr:row>
      <xdr:rowOff>1000125</xdr:rowOff>
    </xdr:to>
    <xdr:pic>
      <xdr:nvPicPr>
        <xdr:cNvPr id="61" name="Picture 60">
          <a:extLst>
            <a:ext uri="{FF2B5EF4-FFF2-40B4-BE49-F238E27FC236}">
              <a16:creationId xmlns:a16="http://schemas.microsoft.com/office/drawing/2014/main" id="{2D42FFA1-9524-2025-238A-ED771208E56A}"/>
            </a:ext>
          </a:extLst>
        </xdr:cNvPr>
        <xdr:cNvPicPr>
          <a:picLocks noChangeAspect="1"/>
        </xdr:cNvPicPr>
      </xdr:nvPicPr>
      <xdr:blipFill>
        <a:blip xmlns:r="http://schemas.openxmlformats.org/officeDocument/2006/relationships" r:embed="rId51"/>
        <a:stretch>
          <a:fillRect/>
        </a:stretch>
      </xdr:blipFill>
      <xdr:spPr>
        <a:xfrm>
          <a:off x="5667374" y="69951600"/>
          <a:ext cx="2760661" cy="895350"/>
        </a:xfrm>
        <a:prstGeom prst="rect">
          <a:avLst/>
        </a:prstGeom>
      </xdr:spPr>
    </xdr:pic>
    <xdr:clientData/>
  </xdr:twoCellAnchor>
  <xdr:twoCellAnchor editAs="oneCell">
    <xdr:from>
      <xdr:col>2</xdr:col>
      <xdr:colOff>228600</xdr:colOff>
      <xdr:row>55</xdr:row>
      <xdr:rowOff>95250</xdr:rowOff>
    </xdr:from>
    <xdr:to>
      <xdr:col>2</xdr:col>
      <xdr:colOff>3000375</xdr:colOff>
      <xdr:row>55</xdr:row>
      <xdr:rowOff>992001</xdr:rowOff>
    </xdr:to>
    <xdr:pic>
      <xdr:nvPicPr>
        <xdr:cNvPr id="62" name="Picture 61">
          <a:extLst>
            <a:ext uri="{FF2B5EF4-FFF2-40B4-BE49-F238E27FC236}">
              <a16:creationId xmlns:a16="http://schemas.microsoft.com/office/drawing/2014/main" id="{59C1FAE9-1599-9A73-EB42-6B699F8545A5}"/>
            </a:ext>
          </a:extLst>
        </xdr:cNvPr>
        <xdr:cNvPicPr>
          <a:picLocks noChangeAspect="1"/>
        </xdr:cNvPicPr>
      </xdr:nvPicPr>
      <xdr:blipFill>
        <a:blip xmlns:r="http://schemas.openxmlformats.org/officeDocument/2006/relationships" r:embed="rId52"/>
        <a:stretch>
          <a:fillRect/>
        </a:stretch>
      </xdr:blipFill>
      <xdr:spPr>
        <a:xfrm>
          <a:off x="5638800" y="71085075"/>
          <a:ext cx="2771775" cy="896751"/>
        </a:xfrm>
        <a:prstGeom prst="rect">
          <a:avLst/>
        </a:prstGeom>
      </xdr:spPr>
    </xdr:pic>
    <xdr:clientData/>
  </xdr:twoCellAnchor>
  <xdr:twoCellAnchor editAs="oneCell">
    <xdr:from>
      <xdr:col>2</xdr:col>
      <xdr:colOff>228600</xdr:colOff>
      <xdr:row>56</xdr:row>
      <xdr:rowOff>104774</xdr:rowOff>
    </xdr:from>
    <xdr:to>
      <xdr:col>2</xdr:col>
      <xdr:colOff>3086103</xdr:colOff>
      <xdr:row>56</xdr:row>
      <xdr:rowOff>1057275</xdr:rowOff>
    </xdr:to>
    <xdr:pic>
      <xdr:nvPicPr>
        <xdr:cNvPr id="63" name="Picture 62">
          <a:extLst>
            <a:ext uri="{FF2B5EF4-FFF2-40B4-BE49-F238E27FC236}">
              <a16:creationId xmlns:a16="http://schemas.microsoft.com/office/drawing/2014/main" id="{E26C355D-04AA-058D-9C2E-0593222FA64C}"/>
            </a:ext>
          </a:extLst>
        </xdr:cNvPr>
        <xdr:cNvPicPr>
          <a:picLocks noChangeAspect="1"/>
        </xdr:cNvPicPr>
      </xdr:nvPicPr>
      <xdr:blipFill>
        <a:blip xmlns:r="http://schemas.openxmlformats.org/officeDocument/2006/relationships" r:embed="rId53"/>
        <a:stretch>
          <a:fillRect/>
        </a:stretch>
      </xdr:blipFill>
      <xdr:spPr>
        <a:xfrm>
          <a:off x="5638800" y="72237599"/>
          <a:ext cx="2857503" cy="952501"/>
        </a:xfrm>
        <a:prstGeom prst="rect">
          <a:avLst/>
        </a:prstGeom>
      </xdr:spPr>
    </xdr:pic>
    <xdr:clientData/>
  </xdr:twoCellAnchor>
  <xdr:twoCellAnchor editAs="oneCell">
    <xdr:from>
      <xdr:col>2</xdr:col>
      <xdr:colOff>219075</xdr:colOff>
      <xdr:row>57</xdr:row>
      <xdr:rowOff>95251</xdr:rowOff>
    </xdr:from>
    <xdr:to>
      <xdr:col>2</xdr:col>
      <xdr:colOff>3098030</xdr:colOff>
      <xdr:row>57</xdr:row>
      <xdr:rowOff>1038225</xdr:rowOff>
    </xdr:to>
    <xdr:pic>
      <xdr:nvPicPr>
        <xdr:cNvPr id="64" name="Picture 63">
          <a:extLst>
            <a:ext uri="{FF2B5EF4-FFF2-40B4-BE49-F238E27FC236}">
              <a16:creationId xmlns:a16="http://schemas.microsoft.com/office/drawing/2014/main" id="{44CC82D2-05E2-1173-3372-0BE2E52D2D60}"/>
            </a:ext>
          </a:extLst>
        </xdr:cNvPr>
        <xdr:cNvPicPr>
          <a:picLocks noChangeAspect="1"/>
        </xdr:cNvPicPr>
      </xdr:nvPicPr>
      <xdr:blipFill rotWithShape="1">
        <a:blip xmlns:r="http://schemas.openxmlformats.org/officeDocument/2006/relationships" r:embed="rId54"/>
        <a:srcRect b="2933"/>
        <a:stretch/>
      </xdr:blipFill>
      <xdr:spPr>
        <a:xfrm>
          <a:off x="5629275" y="73371076"/>
          <a:ext cx="2878955" cy="942974"/>
        </a:xfrm>
        <a:prstGeom prst="rect">
          <a:avLst/>
        </a:prstGeom>
      </xdr:spPr>
    </xdr:pic>
    <xdr:clientData/>
  </xdr:twoCellAnchor>
  <xdr:twoCellAnchor editAs="oneCell">
    <xdr:from>
      <xdr:col>2</xdr:col>
      <xdr:colOff>333375</xdr:colOff>
      <xdr:row>0</xdr:row>
      <xdr:rowOff>19050</xdr:rowOff>
    </xdr:from>
    <xdr:to>
      <xdr:col>2</xdr:col>
      <xdr:colOff>1266825</xdr:colOff>
      <xdr:row>0</xdr:row>
      <xdr:rowOff>530007</xdr:rowOff>
    </xdr:to>
    <xdr:pic>
      <xdr:nvPicPr>
        <xdr:cNvPr id="66" name="Picture 65">
          <a:extLst>
            <a:ext uri="{FF2B5EF4-FFF2-40B4-BE49-F238E27FC236}">
              <a16:creationId xmlns:a16="http://schemas.microsoft.com/office/drawing/2014/main" id="{741814FC-18BD-829D-6E33-D3E95877F398}"/>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5743575" y="19050"/>
          <a:ext cx="933450" cy="510957"/>
        </a:xfrm>
        <a:prstGeom prst="rect">
          <a:avLst/>
        </a:prstGeom>
      </xdr:spPr>
    </xdr:pic>
    <xdr:clientData/>
  </xdr:twoCellAnchor>
  <xdr:twoCellAnchor editAs="oneCell">
    <xdr:from>
      <xdr:col>2</xdr:col>
      <xdr:colOff>291703</xdr:colOff>
      <xdr:row>58</xdr:row>
      <xdr:rowOff>107579</xdr:rowOff>
    </xdr:from>
    <xdr:to>
      <xdr:col>2</xdr:col>
      <xdr:colOff>3075164</xdr:colOff>
      <xdr:row>58</xdr:row>
      <xdr:rowOff>1059657</xdr:rowOff>
    </xdr:to>
    <xdr:pic>
      <xdr:nvPicPr>
        <xdr:cNvPr id="7" name="Picture 6">
          <a:extLst>
            <a:ext uri="{FF2B5EF4-FFF2-40B4-BE49-F238E27FC236}">
              <a16:creationId xmlns:a16="http://schemas.microsoft.com/office/drawing/2014/main" id="{923689C1-79A1-8FDC-C937-B54081173C90}"/>
            </a:ext>
          </a:extLst>
        </xdr:cNvPr>
        <xdr:cNvPicPr>
          <a:picLocks noChangeAspect="1"/>
        </xdr:cNvPicPr>
      </xdr:nvPicPr>
      <xdr:blipFill>
        <a:blip xmlns:r="http://schemas.openxmlformats.org/officeDocument/2006/relationships" r:embed="rId56"/>
        <a:stretch>
          <a:fillRect/>
        </a:stretch>
      </xdr:blipFill>
      <xdr:spPr>
        <a:xfrm>
          <a:off x="6161484" y="70134188"/>
          <a:ext cx="2783461" cy="952078"/>
        </a:xfrm>
        <a:prstGeom prst="rect">
          <a:avLst/>
        </a:prstGeom>
      </xdr:spPr>
    </xdr:pic>
    <xdr:clientData/>
  </xdr:twoCellAnchor>
  <xdr:twoCellAnchor editAs="oneCell">
    <xdr:from>
      <xdr:col>2</xdr:col>
      <xdr:colOff>514350</xdr:colOff>
      <xdr:row>59</xdr:row>
      <xdr:rowOff>219075</xdr:rowOff>
    </xdr:from>
    <xdr:to>
      <xdr:col>2</xdr:col>
      <xdr:colOff>2619375</xdr:colOff>
      <xdr:row>59</xdr:row>
      <xdr:rowOff>927656</xdr:rowOff>
    </xdr:to>
    <xdr:pic>
      <xdr:nvPicPr>
        <xdr:cNvPr id="17" name="Picture 16">
          <a:extLst>
            <a:ext uri="{FF2B5EF4-FFF2-40B4-BE49-F238E27FC236}">
              <a16:creationId xmlns:a16="http://schemas.microsoft.com/office/drawing/2014/main" id="{53A64DAF-5ECE-13FD-7C30-B5FCDAA8A999}"/>
            </a:ext>
          </a:extLst>
        </xdr:cNvPr>
        <xdr:cNvPicPr>
          <a:picLocks noChangeAspect="1"/>
        </xdr:cNvPicPr>
      </xdr:nvPicPr>
      <xdr:blipFill>
        <a:blip xmlns:r="http://schemas.openxmlformats.org/officeDocument/2006/relationships" r:embed="rId57"/>
        <a:stretch>
          <a:fillRect/>
        </a:stretch>
      </xdr:blipFill>
      <xdr:spPr>
        <a:xfrm>
          <a:off x="5924550" y="74637900"/>
          <a:ext cx="2105025" cy="708581"/>
        </a:xfrm>
        <a:prstGeom prst="rect">
          <a:avLst/>
        </a:prstGeom>
      </xdr:spPr>
    </xdr:pic>
    <xdr:clientData/>
  </xdr:twoCellAnchor>
  <xdr:twoCellAnchor editAs="oneCell">
    <xdr:from>
      <xdr:col>2</xdr:col>
      <xdr:colOff>704850</xdr:colOff>
      <xdr:row>60</xdr:row>
      <xdr:rowOff>95250</xdr:rowOff>
    </xdr:from>
    <xdr:to>
      <xdr:col>2</xdr:col>
      <xdr:colOff>2247900</xdr:colOff>
      <xdr:row>60</xdr:row>
      <xdr:rowOff>906641</xdr:rowOff>
    </xdr:to>
    <xdr:pic>
      <xdr:nvPicPr>
        <xdr:cNvPr id="65" name="Picture 64">
          <a:extLst>
            <a:ext uri="{FF2B5EF4-FFF2-40B4-BE49-F238E27FC236}">
              <a16:creationId xmlns:a16="http://schemas.microsoft.com/office/drawing/2014/main" id="{63F06C23-EFE0-DE7D-5345-E2DE14C34905}"/>
            </a:ext>
          </a:extLst>
        </xdr:cNvPr>
        <xdr:cNvPicPr>
          <a:picLocks noChangeAspect="1"/>
        </xdr:cNvPicPr>
      </xdr:nvPicPr>
      <xdr:blipFill>
        <a:blip xmlns:r="http://schemas.openxmlformats.org/officeDocument/2006/relationships" r:embed="rId58"/>
        <a:stretch>
          <a:fillRect/>
        </a:stretch>
      </xdr:blipFill>
      <xdr:spPr>
        <a:xfrm>
          <a:off x="6115050" y="75657075"/>
          <a:ext cx="1543050" cy="811391"/>
        </a:xfrm>
        <a:prstGeom prst="rect">
          <a:avLst/>
        </a:prstGeom>
      </xdr:spPr>
    </xdr:pic>
    <xdr:clientData/>
  </xdr:twoCellAnchor>
  <xdr:twoCellAnchor editAs="oneCell">
    <xdr:from>
      <xdr:col>2</xdr:col>
      <xdr:colOff>523875</xdr:colOff>
      <xdr:row>61</xdr:row>
      <xdr:rowOff>238125</xdr:rowOff>
    </xdr:from>
    <xdr:to>
      <xdr:col>2</xdr:col>
      <xdr:colOff>2628900</xdr:colOff>
      <xdr:row>61</xdr:row>
      <xdr:rowOff>946706</xdr:rowOff>
    </xdr:to>
    <xdr:pic>
      <xdr:nvPicPr>
        <xdr:cNvPr id="67" name="Picture 66">
          <a:extLst>
            <a:ext uri="{FF2B5EF4-FFF2-40B4-BE49-F238E27FC236}">
              <a16:creationId xmlns:a16="http://schemas.microsoft.com/office/drawing/2014/main" id="{EE08C47B-4F3C-45EF-A292-F4E92DE42CA1}"/>
            </a:ext>
          </a:extLst>
        </xdr:cNvPr>
        <xdr:cNvPicPr>
          <a:picLocks noChangeAspect="1"/>
        </xdr:cNvPicPr>
      </xdr:nvPicPr>
      <xdr:blipFill>
        <a:blip xmlns:r="http://schemas.openxmlformats.org/officeDocument/2006/relationships" r:embed="rId57"/>
        <a:stretch>
          <a:fillRect/>
        </a:stretch>
      </xdr:blipFill>
      <xdr:spPr>
        <a:xfrm>
          <a:off x="5934075" y="76942950"/>
          <a:ext cx="2105025" cy="708581"/>
        </a:xfrm>
        <a:prstGeom prst="rect">
          <a:avLst/>
        </a:prstGeom>
      </xdr:spPr>
    </xdr:pic>
    <xdr:clientData/>
  </xdr:twoCellAnchor>
  <xdr:twoCellAnchor editAs="oneCell">
    <xdr:from>
      <xdr:col>2</xdr:col>
      <xdr:colOff>762000</xdr:colOff>
      <xdr:row>62</xdr:row>
      <xdr:rowOff>133350</xdr:rowOff>
    </xdr:from>
    <xdr:to>
      <xdr:col>2</xdr:col>
      <xdr:colOff>2305050</xdr:colOff>
      <xdr:row>62</xdr:row>
      <xdr:rowOff>944741</xdr:rowOff>
    </xdr:to>
    <xdr:pic>
      <xdr:nvPicPr>
        <xdr:cNvPr id="68" name="Picture 67">
          <a:extLst>
            <a:ext uri="{FF2B5EF4-FFF2-40B4-BE49-F238E27FC236}">
              <a16:creationId xmlns:a16="http://schemas.microsoft.com/office/drawing/2014/main" id="{350065F3-F806-4671-A316-460D00DF34E6}"/>
            </a:ext>
          </a:extLst>
        </xdr:cNvPr>
        <xdr:cNvPicPr>
          <a:picLocks noChangeAspect="1"/>
        </xdr:cNvPicPr>
      </xdr:nvPicPr>
      <xdr:blipFill>
        <a:blip xmlns:r="http://schemas.openxmlformats.org/officeDocument/2006/relationships" r:embed="rId58"/>
        <a:stretch>
          <a:fillRect/>
        </a:stretch>
      </xdr:blipFill>
      <xdr:spPr>
        <a:xfrm>
          <a:off x="6172200" y="77981175"/>
          <a:ext cx="1543050" cy="811391"/>
        </a:xfrm>
        <a:prstGeom prst="rect">
          <a:avLst/>
        </a:prstGeom>
      </xdr:spPr>
    </xdr:pic>
    <xdr:clientData/>
  </xdr:twoCellAnchor>
  <xdr:twoCellAnchor editAs="oneCell">
    <xdr:from>
      <xdr:col>2</xdr:col>
      <xdr:colOff>695325</xdr:colOff>
      <xdr:row>63</xdr:row>
      <xdr:rowOff>95251</xdr:rowOff>
    </xdr:from>
    <xdr:to>
      <xdr:col>2</xdr:col>
      <xdr:colOff>2500253</xdr:colOff>
      <xdr:row>63</xdr:row>
      <xdr:rowOff>1085851</xdr:rowOff>
    </xdr:to>
    <xdr:pic>
      <xdr:nvPicPr>
        <xdr:cNvPr id="69" name="Picture 68">
          <a:extLst>
            <a:ext uri="{FF2B5EF4-FFF2-40B4-BE49-F238E27FC236}">
              <a16:creationId xmlns:a16="http://schemas.microsoft.com/office/drawing/2014/main" id="{9538032E-851D-2EB9-494F-58D2A8BAAFC3}"/>
            </a:ext>
          </a:extLst>
        </xdr:cNvPr>
        <xdr:cNvPicPr>
          <a:picLocks noChangeAspect="1"/>
        </xdr:cNvPicPr>
      </xdr:nvPicPr>
      <xdr:blipFill>
        <a:blip xmlns:r="http://schemas.openxmlformats.org/officeDocument/2006/relationships" r:embed="rId59"/>
        <a:stretch>
          <a:fillRect/>
        </a:stretch>
      </xdr:blipFill>
      <xdr:spPr>
        <a:xfrm>
          <a:off x="6105525" y="79086076"/>
          <a:ext cx="1804928" cy="990600"/>
        </a:xfrm>
        <a:prstGeom prst="rect">
          <a:avLst/>
        </a:prstGeom>
      </xdr:spPr>
    </xdr:pic>
    <xdr:clientData/>
  </xdr:twoCellAnchor>
  <xdr:twoCellAnchor editAs="oneCell">
    <xdr:from>
      <xdr:col>2</xdr:col>
      <xdr:colOff>1238251</xdr:colOff>
      <xdr:row>64</xdr:row>
      <xdr:rowOff>38101</xdr:rowOff>
    </xdr:from>
    <xdr:to>
      <xdr:col>2</xdr:col>
      <xdr:colOff>1827495</xdr:colOff>
      <xdr:row>64</xdr:row>
      <xdr:rowOff>1085851</xdr:rowOff>
    </xdr:to>
    <xdr:pic>
      <xdr:nvPicPr>
        <xdr:cNvPr id="70" name="Picture 69">
          <a:extLst>
            <a:ext uri="{FF2B5EF4-FFF2-40B4-BE49-F238E27FC236}">
              <a16:creationId xmlns:a16="http://schemas.microsoft.com/office/drawing/2014/main" id="{098890C3-AC8A-8CC6-EDC5-D1F7DDB7A7C8}"/>
            </a:ext>
          </a:extLst>
        </xdr:cNvPr>
        <xdr:cNvPicPr>
          <a:picLocks noChangeAspect="1"/>
        </xdr:cNvPicPr>
      </xdr:nvPicPr>
      <xdr:blipFill>
        <a:blip xmlns:r="http://schemas.openxmlformats.org/officeDocument/2006/relationships" r:embed="rId60"/>
        <a:stretch>
          <a:fillRect/>
        </a:stretch>
      </xdr:blipFill>
      <xdr:spPr>
        <a:xfrm>
          <a:off x="6648451" y="80171926"/>
          <a:ext cx="589244" cy="1047750"/>
        </a:xfrm>
        <a:prstGeom prst="rect">
          <a:avLst/>
        </a:prstGeom>
      </xdr:spPr>
    </xdr:pic>
    <xdr:clientData/>
  </xdr:twoCellAnchor>
  <xdr:twoCellAnchor editAs="oneCell">
    <xdr:from>
      <xdr:col>2</xdr:col>
      <xdr:colOff>1333500</xdr:colOff>
      <xdr:row>65</xdr:row>
      <xdr:rowOff>142875</xdr:rowOff>
    </xdr:from>
    <xdr:to>
      <xdr:col>2</xdr:col>
      <xdr:colOff>1857375</xdr:colOff>
      <xdr:row>65</xdr:row>
      <xdr:rowOff>1092610</xdr:rowOff>
    </xdr:to>
    <xdr:pic>
      <xdr:nvPicPr>
        <xdr:cNvPr id="71" name="Picture 70">
          <a:extLst>
            <a:ext uri="{FF2B5EF4-FFF2-40B4-BE49-F238E27FC236}">
              <a16:creationId xmlns:a16="http://schemas.microsoft.com/office/drawing/2014/main" id="{C605D818-0B65-8240-F353-E955E691503F}"/>
            </a:ext>
          </a:extLst>
        </xdr:cNvPr>
        <xdr:cNvPicPr>
          <a:picLocks noChangeAspect="1"/>
        </xdr:cNvPicPr>
      </xdr:nvPicPr>
      <xdr:blipFill>
        <a:blip xmlns:r="http://schemas.openxmlformats.org/officeDocument/2006/relationships" r:embed="rId61"/>
        <a:stretch>
          <a:fillRect/>
        </a:stretch>
      </xdr:blipFill>
      <xdr:spPr>
        <a:xfrm>
          <a:off x="6743700" y="81419700"/>
          <a:ext cx="523875" cy="949735"/>
        </a:xfrm>
        <a:prstGeom prst="rect">
          <a:avLst/>
        </a:prstGeom>
      </xdr:spPr>
    </xdr:pic>
    <xdr:clientData/>
  </xdr:twoCellAnchor>
  <xdr:twoCellAnchor editAs="oneCell">
    <xdr:from>
      <xdr:col>2</xdr:col>
      <xdr:colOff>1314450</xdr:colOff>
      <xdr:row>66</xdr:row>
      <xdr:rowOff>38100</xdr:rowOff>
    </xdr:from>
    <xdr:to>
      <xdr:col>2</xdr:col>
      <xdr:colOff>1879870</xdr:colOff>
      <xdr:row>66</xdr:row>
      <xdr:rowOff>1066800</xdr:rowOff>
    </xdr:to>
    <xdr:pic>
      <xdr:nvPicPr>
        <xdr:cNvPr id="72" name="Picture 71">
          <a:extLst>
            <a:ext uri="{FF2B5EF4-FFF2-40B4-BE49-F238E27FC236}">
              <a16:creationId xmlns:a16="http://schemas.microsoft.com/office/drawing/2014/main" id="{E8A76688-61A2-0FD4-FB9C-A52B59CFF07C}"/>
            </a:ext>
          </a:extLst>
        </xdr:cNvPr>
        <xdr:cNvPicPr>
          <a:picLocks noChangeAspect="1"/>
        </xdr:cNvPicPr>
      </xdr:nvPicPr>
      <xdr:blipFill>
        <a:blip xmlns:r="http://schemas.openxmlformats.org/officeDocument/2006/relationships" r:embed="rId62"/>
        <a:stretch>
          <a:fillRect/>
        </a:stretch>
      </xdr:blipFill>
      <xdr:spPr>
        <a:xfrm>
          <a:off x="7184231" y="79208709"/>
          <a:ext cx="565420" cy="1028700"/>
        </a:xfrm>
        <a:prstGeom prst="rect">
          <a:avLst/>
        </a:prstGeom>
      </xdr:spPr>
    </xdr:pic>
    <xdr:clientData/>
  </xdr:twoCellAnchor>
  <xdr:twoCellAnchor editAs="oneCell">
    <xdr:from>
      <xdr:col>2</xdr:col>
      <xdr:colOff>1104900</xdr:colOff>
      <xdr:row>10</xdr:row>
      <xdr:rowOff>38100</xdr:rowOff>
    </xdr:from>
    <xdr:to>
      <xdr:col>2</xdr:col>
      <xdr:colOff>1847850</xdr:colOff>
      <xdr:row>10</xdr:row>
      <xdr:rowOff>1091397</xdr:rowOff>
    </xdr:to>
    <xdr:pic>
      <xdr:nvPicPr>
        <xdr:cNvPr id="74" name="Picture 73">
          <a:extLst>
            <a:ext uri="{FF2B5EF4-FFF2-40B4-BE49-F238E27FC236}">
              <a16:creationId xmlns:a16="http://schemas.microsoft.com/office/drawing/2014/main" id="{C1806BD1-331F-48DB-BBFD-77D875524701}"/>
            </a:ext>
          </a:extLst>
        </xdr:cNvPr>
        <xdr:cNvPicPr>
          <a:picLocks noChangeAspect="1"/>
        </xdr:cNvPicPr>
      </xdr:nvPicPr>
      <xdr:blipFill>
        <a:blip xmlns:r="http://schemas.openxmlformats.org/officeDocument/2006/relationships" r:embed="rId63"/>
        <a:stretch>
          <a:fillRect/>
        </a:stretch>
      </xdr:blipFill>
      <xdr:spPr>
        <a:xfrm>
          <a:off x="6974681" y="10241756"/>
          <a:ext cx="742950" cy="1053297"/>
        </a:xfrm>
        <a:prstGeom prst="rect">
          <a:avLst/>
        </a:prstGeom>
      </xdr:spPr>
    </xdr:pic>
    <xdr:clientData/>
  </xdr:twoCellAnchor>
  <xdr:twoCellAnchor editAs="oneCell">
    <xdr:from>
      <xdr:col>2</xdr:col>
      <xdr:colOff>945356</xdr:colOff>
      <xdr:row>67</xdr:row>
      <xdr:rowOff>42862</xdr:rowOff>
    </xdr:from>
    <xdr:to>
      <xdr:col>2</xdr:col>
      <xdr:colOff>2421731</xdr:colOff>
      <xdr:row>67</xdr:row>
      <xdr:rowOff>1100137</xdr:rowOff>
    </xdr:to>
    <xdr:pic>
      <xdr:nvPicPr>
        <xdr:cNvPr id="14" name="Picture 74">
          <a:extLst>
            <a:ext uri="{FF2B5EF4-FFF2-40B4-BE49-F238E27FC236}">
              <a16:creationId xmlns:a16="http://schemas.microsoft.com/office/drawing/2014/main" id="{FC1E73D4-7A7B-4926-850C-84DB997DCF38}"/>
            </a:ext>
            <a:ext uri="{147F2762-F138-4A5C-976F-8EAC2B608ADB}">
              <a16:predDERef xmlns:a16="http://schemas.microsoft.com/office/drawing/2014/main" pred="{C1806BD1-331F-48DB-BBFD-77D875524701}"/>
            </a:ext>
          </a:extLst>
        </xdr:cNvPr>
        <xdr:cNvPicPr>
          <a:picLocks noChangeAspect="1"/>
        </xdr:cNvPicPr>
      </xdr:nvPicPr>
      <xdr:blipFill>
        <a:blip xmlns:r="http://schemas.openxmlformats.org/officeDocument/2006/relationships" r:embed="rId64"/>
        <a:stretch>
          <a:fillRect/>
        </a:stretch>
      </xdr:blipFill>
      <xdr:spPr>
        <a:xfrm>
          <a:off x="6815137" y="80356471"/>
          <a:ext cx="1476375" cy="1057275"/>
        </a:xfrm>
        <a:prstGeom prst="rect">
          <a:avLst/>
        </a:prstGeom>
      </xdr:spPr>
    </xdr:pic>
    <xdr:clientData/>
  </xdr:twoCellAnchor>
  <xdr:twoCellAnchor editAs="oneCell">
    <xdr:from>
      <xdr:col>2</xdr:col>
      <xdr:colOff>984647</xdr:colOff>
      <xdr:row>68</xdr:row>
      <xdr:rowOff>16668</xdr:rowOff>
    </xdr:from>
    <xdr:to>
      <xdr:col>2</xdr:col>
      <xdr:colOff>2461022</xdr:colOff>
      <xdr:row>68</xdr:row>
      <xdr:rowOff>1073943</xdr:rowOff>
    </xdr:to>
    <xdr:pic>
      <xdr:nvPicPr>
        <xdr:cNvPr id="15" name="Picture 74">
          <a:extLst>
            <a:ext uri="{FF2B5EF4-FFF2-40B4-BE49-F238E27FC236}">
              <a16:creationId xmlns:a16="http://schemas.microsoft.com/office/drawing/2014/main" id="{65813E7A-C9EF-4F9C-97FC-073463BC03EB}"/>
            </a:ext>
            <a:ext uri="{147F2762-F138-4A5C-976F-8EAC2B608ADB}">
              <a16:predDERef xmlns:a16="http://schemas.microsoft.com/office/drawing/2014/main" pred="{C1806BD1-331F-48DB-BBFD-77D875524701}"/>
            </a:ext>
          </a:extLst>
        </xdr:cNvPr>
        <xdr:cNvPicPr>
          <a:picLocks noChangeAspect="1"/>
        </xdr:cNvPicPr>
      </xdr:nvPicPr>
      <xdr:blipFill>
        <a:blip xmlns:r="http://schemas.openxmlformats.org/officeDocument/2006/relationships" r:embed="rId64"/>
        <a:stretch>
          <a:fillRect/>
        </a:stretch>
      </xdr:blipFill>
      <xdr:spPr>
        <a:xfrm>
          <a:off x="6854428" y="81473277"/>
          <a:ext cx="1476375" cy="1057275"/>
        </a:xfrm>
        <a:prstGeom prst="rect">
          <a:avLst/>
        </a:prstGeom>
      </xdr:spPr>
    </xdr:pic>
    <xdr:clientData/>
  </xdr:twoCellAnchor>
  <xdr:twoCellAnchor editAs="oneCell">
    <xdr:from>
      <xdr:col>2</xdr:col>
      <xdr:colOff>1246585</xdr:colOff>
      <xdr:row>69</xdr:row>
      <xdr:rowOff>8334</xdr:rowOff>
    </xdr:from>
    <xdr:to>
      <xdr:col>2</xdr:col>
      <xdr:colOff>2288382</xdr:colOff>
      <xdr:row>69</xdr:row>
      <xdr:rowOff>1053502</xdr:rowOff>
    </xdr:to>
    <xdr:pic>
      <xdr:nvPicPr>
        <xdr:cNvPr id="16" name="Picture 15">
          <a:extLst>
            <a:ext uri="{FF2B5EF4-FFF2-40B4-BE49-F238E27FC236}">
              <a16:creationId xmlns:a16="http://schemas.microsoft.com/office/drawing/2014/main" id="{3518E37C-C4AA-445E-9B73-CE50B7E291C8}"/>
            </a:ext>
            <a:ext uri="{147F2762-F138-4A5C-976F-8EAC2B608ADB}">
              <a16:predDERef xmlns:a16="http://schemas.microsoft.com/office/drawing/2014/main" pred="{65813E7A-C9EF-4F9C-97FC-073463BC03EB}"/>
            </a:ext>
          </a:extLst>
        </xdr:cNvPr>
        <xdr:cNvPicPr>
          <a:picLocks noChangeAspect="1"/>
        </xdr:cNvPicPr>
      </xdr:nvPicPr>
      <xdr:blipFill>
        <a:blip xmlns:r="http://schemas.openxmlformats.org/officeDocument/2006/relationships" r:embed="rId65"/>
        <a:stretch>
          <a:fillRect/>
        </a:stretch>
      </xdr:blipFill>
      <xdr:spPr>
        <a:xfrm>
          <a:off x="6656785" y="82590084"/>
          <a:ext cx="1041797" cy="1045168"/>
        </a:xfrm>
        <a:prstGeom prst="rect">
          <a:avLst/>
        </a:prstGeom>
      </xdr:spPr>
    </xdr:pic>
    <xdr:clientData/>
  </xdr:twoCellAnchor>
  <xdr:twoCellAnchor editAs="oneCell">
    <xdr:from>
      <xdr:col>2</xdr:col>
      <xdr:colOff>38100</xdr:colOff>
      <xdr:row>70</xdr:row>
      <xdr:rowOff>257175</xdr:rowOff>
    </xdr:from>
    <xdr:to>
      <xdr:col>2</xdr:col>
      <xdr:colOff>3038475</xdr:colOff>
      <xdr:row>70</xdr:row>
      <xdr:rowOff>914400</xdr:rowOff>
    </xdr:to>
    <xdr:pic>
      <xdr:nvPicPr>
        <xdr:cNvPr id="87" name="Picture 94">
          <a:extLst>
            <a:ext uri="{FF2B5EF4-FFF2-40B4-BE49-F238E27FC236}">
              <a16:creationId xmlns:a16="http://schemas.microsoft.com/office/drawing/2014/main" id="{D225827C-7E62-3265-6378-2AE8F3214D04}"/>
            </a:ext>
            <a:ext uri="{147F2762-F138-4A5C-976F-8EAC2B608ADB}">
              <a16:predDERef xmlns:a16="http://schemas.microsoft.com/office/drawing/2014/main" pred="{3518E37C-C4AA-445E-9B73-CE50B7E291C8}"/>
            </a:ext>
          </a:extLst>
        </xdr:cNvPr>
        <xdr:cNvPicPr>
          <a:picLocks noChangeAspect="1"/>
        </xdr:cNvPicPr>
      </xdr:nvPicPr>
      <xdr:blipFill>
        <a:blip xmlns:r="http://schemas.openxmlformats.org/officeDocument/2006/relationships" r:embed="rId66"/>
        <a:stretch>
          <a:fillRect/>
        </a:stretch>
      </xdr:blipFill>
      <xdr:spPr>
        <a:xfrm>
          <a:off x="5448300" y="83981925"/>
          <a:ext cx="3000375" cy="657225"/>
        </a:xfrm>
        <a:prstGeom prst="rect">
          <a:avLst/>
        </a:prstGeom>
      </xdr:spPr>
    </xdr:pic>
    <xdr:clientData/>
  </xdr:twoCellAnchor>
  <xdr:twoCellAnchor editAs="oneCell">
    <xdr:from>
      <xdr:col>2</xdr:col>
      <xdr:colOff>1162051</xdr:colOff>
      <xdr:row>71</xdr:row>
      <xdr:rowOff>45704</xdr:rowOff>
    </xdr:from>
    <xdr:to>
      <xdr:col>2</xdr:col>
      <xdr:colOff>2243137</xdr:colOff>
      <xdr:row>71</xdr:row>
      <xdr:rowOff>1107440</xdr:rowOff>
    </xdr:to>
    <xdr:pic>
      <xdr:nvPicPr>
        <xdr:cNvPr id="89" name="Picture 103">
          <a:extLst>
            <a:ext uri="{FF2B5EF4-FFF2-40B4-BE49-F238E27FC236}">
              <a16:creationId xmlns:a16="http://schemas.microsoft.com/office/drawing/2014/main" id="{0D2DC776-0A0F-CD90-B703-10D0BD78D172}"/>
            </a:ext>
            <a:ext uri="{147F2762-F138-4A5C-976F-8EAC2B608ADB}">
              <a16:predDERef xmlns:a16="http://schemas.microsoft.com/office/drawing/2014/main" pred="{D225827C-7E62-3265-6378-2AE8F3214D04}"/>
            </a:ext>
          </a:extLst>
        </xdr:cNvPr>
        <xdr:cNvPicPr>
          <a:picLocks noChangeAspect="1"/>
        </xdr:cNvPicPr>
      </xdr:nvPicPr>
      <xdr:blipFill>
        <a:blip xmlns:r="http://schemas.openxmlformats.org/officeDocument/2006/relationships" r:embed="rId67"/>
        <a:stretch>
          <a:fillRect/>
        </a:stretch>
      </xdr:blipFill>
      <xdr:spPr>
        <a:xfrm>
          <a:off x="6572251" y="84913454"/>
          <a:ext cx="1081086" cy="10617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1143001</xdr:colOff>
      <xdr:row>3</xdr:row>
      <xdr:rowOff>28576</xdr:rowOff>
    </xdr:from>
    <xdr:to>
      <xdr:col>2</xdr:col>
      <xdr:colOff>2066925</xdr:colOff>
      <xdr:row>3</xdr:row>
      <xdr:rowOff>1095416</xdr:rowOff>
    </xdr:to>
    <xdr:pic>
      <xdr:nvPicPr>
        <xdr:cNvPr id="2" name="Picture 1">
          <a:extLst>
            <a:ext uri="{FF2B5EF4-FFF2-40B4-BE49-F238E27FC236}">
              <a16:creationId xmlns:a16="http://schemas.microsoft.com/office/drawing/2014/main" id="{966EEB0F-F8D8-492C-9B46-2AC561F89F9F}"/>
            </a:ext>
          </a:extLst>
        </xdr:cNvPr>
        <xdr:cNvPicPr>
          <a:picLocks noChangeAspect="1"/>
        </xdr:cNvPicPr>
      </xdr:nvPicPr>
      <xdr:blipFill>
        <a:blip xmlns:r="http://schemas.openxmlformats.org/officeDocument/2006/relationships" r:embed="rId1"/>
        <a:stretch>
          <a:fillRect/>
        </a:stretch>
      </xdr:blipFill>
      <xdr:spPr>
        <a:xfrm>
          <a:off x="6553201" y="904876"/>
          <a:ext cx="923924" cy="1066840"/>
        </a:xfrm>
        <a:prstGeom prst="rect">
          <a:avLst/>
        </a:prstGeom>
      </xdr:spPr>
    </xdr:pic>
    <xdr:clientData/>
  </xdr:twoCellAnchor>
  <xdr:twoCellAnchor editAs="oneCell">
    <xdr:from>
      <xdr:col>2</xdr:col>
      <xdr:colOff>1076324</xdr:colOff>
      <xdr:row>4</xdr:row>
      <xdr:rowOff>28575</xdr:rowOff>
    </xdr:from>
    <xdr:to>
      <xdr:col>2</xdr:col>
      <xdr:colOff>2007415</xdr:colOff>
      <xdr:row>4</xdr:row>
      <xdr:rowOff>1085850</xdr:rowOff>
    </xdr:to>
    <xdr:pic>
      <xdr:nvPicPr>
        <xdr:cNvPr id="3" name="Picture 2">
          <a:extLst>
            <a:ext uri="{FF2B5EF4-FFF2-40B4-BE49-F238E27FC236}">
              <a16:creationId xmlns:a16="http://schemas.microsoft.com/office/drawing/2014/main" id="{A23C5AAF-1A72-4FFC-B460-22D127D30BBB}"/>
            </a:ext>
          </a:extLst>
        </xdr:cNvPr>
        <xdr:cNvPicPr>
          <a:picLocks noChangeAspect="1"/>
        </xdr:cNvPicPr>
      </xdr:nvPicPr>
      <xdr:blipFill>
        <a:blip xmlns:r="http://schemas.openxmlformats.org/officeDocument/2006/relationships" r:embed="rId2"/>
        <a:stretch>
          <a:fillRect/>
        </a:stretch>
      </xdr:blipFill>
      <xdr:spPr>
        <a:xfrm>
          <a:off x="6486524" y="2047875"/>
          <a:ext cx="931091" cy="1057275"/>
        </a:xfrm>
        <a:prstGeom prst="rect">
          <a:avLst/>
        </a:prstGeom>
      </xdr:spPr>
    </xdr:pic>
    <xdr:clientData/>
  </xdr:twoCellAnchor>
  <xdr:twoCellAnchor editAs="oneCell">
    <xdr:from>
      <xdr:col>2</xdr:col>
      <xdr:colOff>1200150</xdr:colOff>
      <xdr:row>5</xdr:row>
      <xdr:rowOff>9525</xdr:rowOff>
    </xdr:from>
    <xdr:to>
      <xdr:col>2</xdr:col>
      <xdr:colOff>2038350</xdr:colOff>
      <xdr:row>5</xdr:row>
      <xdr:rowOff>1125116</xdr:rowOff>
    </xdr:to>
    <xdr:pic>
      <xdr:nvPicPr>
        <xdr:cNvPr id="4" name="Picture 3">
          <a:extLst>
            <a:ext uri="{FF2B5EF4-FFF2-40B4-BE49-F238E27FC236}">
              <a16:creationId xmlns:a16="http://schemas.microsoft.com/office/drawing/2014/main" id="{BC2B8FBE-FD1E-4384-A112-0A7408C4C938}"/>
            </a:ext>
          </a:extLst>
        </xdr:cNvPr>
        <xdr:cNvPicPr>
          <a:picLocks noChangeAspect="1"/>
        </xdr:cNvPicPr>
      </xdr:nvPicPr>
      <xdr:blipFill>
        <a:blip xmlns:r="http://schemas.openxmlformats.org/officeDocument/2006/relationships" r:embed="rId3"/>
        <a:stretch>
          <a:fillRect/>
        </a:stretch>
      </xdr:blipFill>
      <xdr:spPr>
        <a:xfrm>
          <a:off x="6610350" y="3171825"/>
          <a:ext cx="838200" cy="1115591"/>
        </a:xfrm>
        <a:prstGeom prst="rect">
          <a:avLst/>
        </a:prstGeom>
      </xdr:spPr>
    </xdr:pic>
    <xdr:clientData/>
  </xdr:twoCellAnchor>
  <xdr:twoCellAnchor editAs="oneCell">
    <xdr:from>
      <xdr:col>2</xdr:col>
      <xdr:colOff>819149</xdr:colOff>
      <xdr:row>6</xdr:row>
      <xdr:rowOff>76199</xdr:rowOff>
    </xdr:from>
    <xdr:to>
      <xdr:col>2</xdr:col>
      <xdr:colOff>2371725</xdr:colOff>
      <xdr:row>6</xdr:row>
      <xdr:rowOff>1090123</xdr:rowOff>
    </xdr:to>
    <xdr:pic>
      <xdr:nvPicPr>
        <xdr:cNvPr id="5" name="Picture 4">
          <a:extLst>
            <a:ext uri="{FF2B5EF4-FFF2-40B4-BE49-F238E27FC236}">
              <a16:creationId xmlns:a16="http://schemas.microsoft.com/office/drawing/2014/main" id="{48F4BB10-2AE2-445D-9302-B188ACFE95E1}"/>
            </a:ext>
          </a:extLst>
        </xdr:cNvPr>
        <xdr:cNvPicPr>
          <a:picLocks noChangeAspect="1"/>
        </xdr:cNvPicPr>
      </xdr:nvPicPr>
      <xdr:blipFill rotWithShape="1">
        <a:blip xmlns:r="http://schemas.openxmlformats.org/officeDocument/2006/relationships" r:embed="rId4"/>
        <a:srcRect l="4956" t="3030"/>
        <a:stretch/>
      </xdr:blipFill>
      <xdr:spPr>
        <a:xfrm>
          <a:off x="6229349" y="4381499"/>
          <a:ext cx="1552576" cy="1013924"/>
        </a:xfrm>
        <a:prstGeom prst="rect">
          <a:avLst/>
        </a:prstGeom>
      </xdr:spPr>
    </xdr:pic>
    <xdr:clientData/>
  </xdr:twoCellAnchor>
  <xdr:twoCellAnchor editAs="oneCell">
    <xdr:from>
      <xdr:col>2</xdr:col>
      <xdr:colOff>714374</xdr:colOff>
      <xdr:row>7</xdr:row>
      <xdr:rowOff>47625</xdr:rowOff>
    </xdr:from>
    <xdr:to>
      <xdr:col>2</xdr:col>
      <xdr:colOff>2387861</xdr:colOff>
      <xdr:row>7</xdr:row>
      <xdr:rowOff>1095374</xdr:rowOff>
    </xdr:to>
    <xdr:pic>
      <xdr:nvPicPr>
        <xdr:cNvPr id="6" name="Picture 5">
          <a:extLst>
            <a:ext uri="{FF2B5EF4-FFF2-40B4-BE49-F238E27FC236}">
              <a16:creationId xmlns:a16="http://schemas.microsoft.com/office/drawing/2014/main" id="{13517AB6-6005-447C-9BC0-9F181CF00A40}"/>
            </a:ext>
          </a:extLst>
        </xdr:cNvPr>
        <xdr:cNvPicPr>
          <a:picLocks noChangeAspect="1"/>
        </xdr:cNvPicPr>
      </xdr:nvPicPr>
      <xdr:blipFill>
        <a:blip xmlns:r="http://schemas.openxmlformats.org/officeDocument/2006/relationships" r:embed="rId5"/>
        <a:stretch>
          <a:fillRect/>
        </a:stretch>
      </xdr:blipFill>
      <xdr:spPr>
        <a:xfrm>
          <a:off x="6124574" y="5495925"/>
          <a:ext cx="1673487" cy="1047749"/>
        </a:xfrm>
        <a:prstGeom prst="rect">
          <a:avLst/>
        </a:prstGeom>
      </xdr:spPr>
    </xdr:pic>
    <xdr:clientData/>
  </xdr:twoCellAnchor>
  <xdr:twoCellAnchor editAs="oneCell">
    <xdr:from>
      <xdr:col>2</xdr:col>
      <xdr:colOff>695324</xdr:colOff>
      <xdr:row>8</xdr:row>
      <xdr:rowOff>38100</xdr:rowOff>
    </xdr:from>
    <xdr:to>
      <xdr:col>2</xdr:col>
      <xdr:colOff>2370165</xdr:colOff>
      <xdr:row>8</xdr:row>
      <xdr:rowOff>1104900</xdr:rowOff>
    </xdr:to>
    <xdr:pic>
      <xdr:nvPicPr>
        <xdr:cNvPr id="7" name="Picture 6">
          <a:extLst>
            <a:ext uri="{FF2B5EF4-FFF2-40B4-BE49-F238E27FC236}">
              <a16:creationId xmlns:a16="http://schemas.microsoft.com/office/drawing/2014/main" id="{CEC433BB-B1E6-46EB-87A6-6197E24EC19A}"/>
            </a:ext>
          </a:extLst>
        </xdr:cNvPr>
        <xdr:cNvPicPr>
          <a:picLocks noChangeAspect="1"/>
        </xdr:cNvPicPr>
      </xdr:nvPicPr>
      <xdr:blipFill>
        <a:blip xmlns:r="http://schemas.openxmlformats.org/officeDocument/2006/relationships" r:embed="rId6"/>
        <a:stretch>
          <a:fillRect/>
        </a:stretch>
      </xdr:blipFill>
      <xdr:spPr>
        <a:xfrm>
          <a:off x="6105524" y="6629400"/>
          <a:ext cx="1674841" cy="1066800"/>
        </a:xfrm>
        <a:prstGeom prst="rect">
          <a:avLst/>
        </a:prstGeom>
      </xdr:spPr>
    </xdr:pic>
    <xdr:clientData/>
  </xdr:twoCellAnchor>
  <xdr:twoCellAnchor editAs="oneCell">
    <xdr:from>
      <xdr:col>2</xdr:col>
      <xdr:colOff>1076325</xdr:colOff>
      <xdr:row>9</xdr:row>
      <xdr:rowOff>9525</xdr:rowOff>
    </xdr:from>
    <xdr:to>
      <xdr:col>2</xdr:col>
      <xdr:colOff>1857375</xdr:colOff>
      <xdr:row>9</xdr:row>
      <xdr:rowOff>1059772</xdr:rowOff>
    </xdr:to>
    <xdr:pic>
      <xdr:nvPicPr>
        <xdr:cNvPr id="8" name="Picture 7">
          <a:extLst>
            <a:ext uri="{FF2B5EF4-FFF2-40B4-BE49-F238E27FC236}">
              <a16:creationId xmlns:a16="http://schemas.microsoft.com/office/drawing/2014/main" id="{52A57B6C-DDFF-4813-870E-325FFD5B3A71}"/>
            </a:ext>
          </a:extLst>
        </xdr:cNvPr>
        <xdr:cNvPicPr>
          <a:picLocks noChangeAspect="1"/>
        </xdr:cNvPicPr>
      </xdr:nvPicPr>
      <xdr:blipFill>
        <a:blip xmlns:r="http://schemas.openxmlformats.org/officeDocument/2006/relationships" r:embed="rId7"/>
        <a:stretch>
          <a:fillRect/>
        </a:stretch>
      </xdr:blipFill>
      <xdr:spPr>
        <a:xfrm>
          <a:off x="6486525" y="7743825"/>
          <a:ext cx="781050" cy="1050247"/>
        </a:xfrm>
        <a:prstGeom prst="rect">
          <a:avLst/>
        </a:prstGeom>
      </xdr:spPr>
    </xdr:pic>
    <xdr:clientData/>
  </xdr:twoCellAnchor>
  <xdr:twoCellAnchor editAs="oneCell">
    <xdr:from>
      <xdr:col>2</xdr:col>
      <xdr:colOff>1152524</xdr:colOff>
      <xdr:row>11</xdr:row>
      <xdr:rowOff>19051</xdr:rowOff>
    </xdr:from>
    <xdr:to>
      <xdr:col>2</xdr:col>
      <xdr:colOff>1904999</xdr:colOff>
      <xdr:row>11</xdr:row>
      <xdr:rowOff>1111931</xdr:rowOff>
    </xdr:to>
    <xdr:pic>
      <xdr:nvPicPr>
        <xdr:cNvPr id="16" name="Picture 15">
          <a:extLst>
            <a:ext uri="{FF2B5EF4-FFF2-40B4-BE49-F238E27FC236}">
              <a16:creationId xmlns:a16="http://schemas.microsoft.com/office/drawing/2014/main" id="{5FB7E735-9DFC-4845-BB76-2F0C0FF8CF2B}"/>
            </a:ext>
          </a:extLst>
        </xdr:cNvPr>
        <xdr:cNvPicPr>
          <a:picLocks noChangeAspect="1"/>
        </xdr:cNvPicPr>
      </xdr:nvPicPr>
      <xdr:blipFill>
        <a:blip xmlns:r="http://schemas.openxmlformats.org/officeDocument/2006/relationships" r:embed="rId8"/>
        <a:stretch>
          <a:fillRect/>
        </a:stretch>
      </xdr:blipFill>
      <xdr:spPr>
        <a:xfrm>
          <a:off x="6562724" y="14611351"/>
          <a:ext cx="752475" cy="1092880"/>
        </a:xfrm>
        <a:prstGeom prst="rect">
          <a:avLst/>
        </a:prstGeom>
      </xdr:spPr>
    </xdr:pic>
    <xdr:clientData/>
  </xdr:twoCellAnchor>
  <xdr:twoCellAnchor editAs="oneCell">
    <xdr:from>
      <xdr:col>2</xdr:col>
      <xdr:colOff>276225</xdr:colOff>
      <xdr:row>12</xdr:row>
      <xdr:rowOff>552450</xdr:rowOff>
    </xdr:from>
    <xdr:to>
      <xdr:col>2</xdr:col>
      <xdr:colOff>2800350</xdr:colOff>
      <xdr:row>12</xdr:row>
      <xdr:rowOff>1125301</xdr:rowOff>
    </xdr:to>
    <xdr:pic>
      <xdr:nvPicPr>
        <xdr:cNvPr id="18" name="Picture 17">
          <a:extLst>
            <a:ext uri="{FF2B5EF4-FFF2-40B4-BE49-F238E27FC236}">
              <a16:creationId xmlns:a16="http://schemas.microsoft.com/office/drawing/2014/main" id="{87596A3B-EC0C-4FBD-B7EB-69DE78D95DB2}"/>
            </a:ext>
          </a:extLst>
        </xdr:cNvPr>
        <xdr:cNvPicPr>
          <a:picLocks noChangeAspect="1"/>
        </xdr:cNvPicPr>
      </xdr:nvPicPr>
      <xdr:blipFill>
        <a:blip xmlns:r="http://schemas.openxmlformats.org/officeDocument/2006/relationships" r:embed="rId9"/>
        <a:stretch>
          <a:fillRect/>
        </a:stretch>
      </xdr:blipFill>
      <xdr:spPr>
        <a:xfrm>
          <a:off x="5686425" y="19335750"/>
          <a:ext cx="2524125" cy="572851"/>
        </a:xfrm>
        <a:prstGeom prst="rect">
          <a:avLst/>
        </a:prstGeom>
      </xdr:spPr>
    </xdr:pic>
    <xdr:clientData/>
  </xdr:twoCellAnchor>
  <xdr:twoCellAnchor editAs="oneCell">
    <xdr:from>
      <xdr:col>2</xdr:col>
      <xdr:colOff>142876</xdr:colOff>
      <xdr:row>13</xdr:row>
      <xdr:rowOff>571501</xdr:rowOff>
    </xdr:from>
    <xdr:to>
      <xdr:col>2</xdr:col>
      <xdr:colOff>3020430</xdr:colOff>
      <xdr:row>13</xdr:row>
      <xdr:rowOff>1047751</xdr:rowOff>
    </xdr:to>
    <xdr:pic>
      <xdr:nvPicPr>
        <xdr:cNvPr id="19" name="Picture 18">
          <a:extLst>
            <a:ext uri="{FF2B5EF4-FFF2-40B4-BE49-F238E27FC236}">
              <a16:creationId xmlns:a16="http://schemas.microsoft.com/office/drawing/2014/main" id="{DEEA07FB-E369-4EEF-B5A9-CA57DCA3F2A2}"/>
            </a:ext>
          </a:extLst>
        </xdr:cNvPr>
        <xdr:cNvPicPr>
          <a:picLocks noChangeAspect="1"/>
        </xdr:cNvPicPr>
      </xdr:nvPicPr>
      <xdr:blipFill>
        <a:blip xmlns:r="http://schemas.openxmlformats.org/officeDocument/2006/relationships" r:embed="rId10"/>
        <a:stretch>
          <a:fillRect/>
        </a:stretch>
      </xdr:blipFill>
      <xdr:spPr>
        <a:xfrm>
          <a:off x="5553076" y="21259801"/>
          <a:ext cx="2877554" cy="476250"/>
        </a:xfrm>
        <a:prstGeom prst="rect">
          <a:avLst/>
        </a:prstGeom>
      </xdr:spPr>
    </xdr:pic>
    <xdr:clientData/>
  </xdr:twoCellAnchor>
  <xdr:twoCellAnchor editAs="oneCell">
    <xdr:from>
      <xdr:col>2</xdr:col>
      <xdr:colOff>428626</xdr:colOff>
      <xdr:row>14</xdr:row>
      <xdr:rowOff>504825</xdr:rowOff>
    </xdr:from>
    <xdr:to>
      <xdr:col>2</xdr:col>
      <xdr:colOff>2619376</xdr:colOff>
      <xdr:row>14</xdr:row>
      <xdr:rowOff>1239911</xdr:rowOff>
    </xdr:to>
    <xdr:pic>
      <xdr:nvPicPr>
        <xdr:cNvPr id="20" name="Picture 19">
          <a:extLst>
            <a:ext uri="{FF2B5EF4-FFF2-40B4-BE49-F238E27FC236}">
              <a16:creationId xmlns:a16="http://schemas.microsoft.com/office/drawing/2014/main" id="{3EF9245D-76AC-4D40-AEAC-9911F7434F46}"/>
            </a:ext>
          </a:extLst>
        </xdr:cNvPr>
        <xdr:cNvPicPr>
          <a:picLocks noChangeAspect="1"/>
        </xdr:cNvPicPr>
      </xdr:nvPicPr>
      <xdr:blipFill>
        <a:blip xmlns:r="http://schemas.openxmlformats.org/officeDocument/2006/relationships" r:embed="rId11"/>
        <a:stretch>
          <a:fillRect/>
        </a:stretch>
      </xdr:blipFill>
      <xdr:spPr>
        <a:xfrm>
          <a:off x="5838826" y="23098125"/>
          <a:ext cx="2190750" cy="735086"/>
        </a:xfrm>
        <a:prstGeom prst="rect">
          <a:avLst/>
        </a:prstGeom>
      </xdr:spPr>
    </xdr:pic>
    <xdr:clientData/>
  </xdr:twoCellAnchor>
  <xdr:twoCellAnchor editAs="oneCell">
    <xdr:from>
      <xdr:col>2</xdr:col>
      <xdr:colOff>228600</xdr:colOff>
      <xdr:row>15</xdr:row>
      <xdr:rowOff>552450</xdr:rowOff>
    </xdr:from>
    <xdr:to>
      <xdr:col>2</xdr:col>
      <xdr:colOff>2979965</xdr:colOff>
      <xdr:row>15</xdr:row>
      <xdr:rowOff>1123950</xdr:rowOff>
    </xdr:to>
    <xdr:pic>
      <xdr:nvPicPr>
        <xdr:cNvPr id="21" name="Picture 20">
          <a:extLst>
            <a:ext uri="{FF2B5EF4-FFF2-40B4-BE49-F238E27FC236}">
              <a16:creationId xmlns:a16="http://schemas.microsoft.com/office/drawing/2014/main" id="{5ADFDC7A-B946-4479-B4B7-01069A762551}"/>
            </a:ext>
          </a:extLst>
        </xdr:cNvPr>
        <xdr:cNvPicPr>
          <a:picLocks noChangeAspect="1"/>
        </xdr:cNvPicPr>
      </xdr:nvPicPr>
      <xdr:blipFill>
        <a:blip xmlns:r="http://schemas.openxmlformats.org/officeDocument/2006/relationships" r:embed="rId12"/>
        <a:stretch>
          <a:fillRect/>
        </a:stretch>
      </xdr:blipFill>
      <xdr:spPr>
        <a:xfrm>
          <a:off x="5638800" y="25050750"/>
          <a:ext cx="2751365" cy="571500"/>
        </a:xfrm>
        <a:prstGeom prst="rect">
          <a:avLst/>
        </a:prstGeom>
      </xdr:spPr>
    </xdr:pic>
    <xdr:clientData/>
  </xdr:twoCellAnchor>
  <xdr:twoCellAnchor editAs="oneCell">
    <xdr:from>
      <xdr:col>2</xdr:col>
      <xdr:colOff>180975</xdr:colOff>
      <xdr:row>16</xdr:row>
      <xdr:rowOff>657225</xdr:rowOff>
    </xdr:from>
    <xdr:to>
      <xdr:col>2</xdr:col>
      <xdr:colOff>3045131</xdr:colOff>
      <xdr:row>16</xdr:row>
      <xdr:rowOff>1104900</xdr:rowOff>
    </xdr:to>
    <xdr:pic>
      <xdr:nvPicPr>
        <xdr:cNvPr id="23" name="Picture 22">
          <a:extLst>
            <a:ext uri="{FF2B5EF4-FFF2-40B4-BE49-F238E27FC236}">
              <a16:creationId xmlns:a16="http://schemas.microsoft.com/office/drawing/2014/main" id="{82FE7A7C-95E4-4F9E-8CE7-EAEEB6AA27DE}"/>
            </a:ext>
          </a:extLst>
        </xdr:cNvPr>
        <xdr:cNvPicPr>
          <a:picLocks noChangeAspect="1"/>
        </xdr:cNvPicPr>
      </xdr:nvPicPr>
      <xdr:blipFill>
        <a:blip xmlns:r="http://schemas.openxmlformats.org/officeDocument/2006/relationships" r:embed="rId13"/>
        <a:stretch>
          <a:fillRect/>
        </a:stretch>
      </xdr:blipFill>
      <xdr:spPr>
        <a:xfrm>
          <a:off x="5591175" y="28965525"/>
          <a:ext cx="2864156" cy="447675"/>
        </a:xfrm>
        <a:prstGeom prst="rect">
          <a:avLst/>
        </a:prstGeom>
      </xdr:spPr>
    </xdr:pic>
    <xdr:clientData/>
  </xdr:twoCellAnchor>
  <xdr:twoCellAnchor editAs="oneCell">
    <xdr:from>
      <xdr:col>2</xdr:col>
      <xdr:colOff>361950</xdr:colOff>
      <xdr:row>17</xdr:row>
      <xdr:rowOff>485775</xdr:rowOff>
    </xdr:from>
    <xdr:to>
      <xdr:col>2</xdr:col>
      <xdr:colOff>2743200</xdr:colOff>
      <xdr:row>17</xdr:row>
      <xdr:rowOff>1159060</xdr:rowOff>
    </xdr:to>
    <xdr:pic>
      <xdr:nvPicPr>
        <xdr:cNvPr id="24" name="Picture 23">
          <a:extLst>
            <a:ext uri="{FF2B5EF4-FFF2-40B4-BE49-F238E27FC236}">
              <a16:creationId xmlns:a16="http://schemas.microsoft.com/office/drawing/2014/main" id="{4C5F3561-84A4-4B64-98AE-0D6DD9B46AD4}"/>
            </a:ext>
          </a:extLst>
        </xdr:cNvPr>
        <xdr:cNvPicPr>
          <a:picLocks noChangeAspect="1"/>
        </xdr:cNvPicPr>
      </xdr:nvPicPr>
      <xdr:blipFill>
        <a:blip xmlns:r="http://schemas.openxmlformats.org/officeDocument/2006/relationships" r:embed="rId14"/>
        <a:stretch>
          <a:fillRect/>
        </a:stretch>
      </xdr:blipFill>
      <xdr:spPr>
        <a:xfrm>
          <a:off x="5772150" y="30699075"/>
          <a:ext cx="2381250" cy="673285"/>
        </a:xfrm>
        <a:prstGeom prst="rect">
          <a:avLst/>
        </a:prstGeom>
      </xdr:spPr>
    </xdr:pic>
    <xdr:clientData/>
  </xdr:twoCellAnchor>
  <xdr:twoCellAnchor editAs="oneCell">
    <xdr:from>
      <xdr:col>2</xdr:col>
      <xdr:colOff>390526</xdr:colOff>
      <xdr:row>18</xdr:row>
      <xdr:rowOff>590550</xdr:rowOff>
    </xdr:from>
    <xdr:to>
      <xdr:col>2</xdr:col>
      <xdr:colOff>2747964</xdr:colOff>
      <xdr:row>18</xdr:row>
      <xdr:rowOff>1219200</xdr:rowOff>
    </xdr:to>
    <xdr:pic>
      <xdr:nvPicPr>
        <xdr:cNvPr id="25" name="Picture 24">
          <a:extLst>
            <a:ext uri="{FF2B5EF4-FFF2-40B4-BE49-F238E27FC236}">
              <a16:creationId xmlns:a16="http://schemas.microsoft.com/office/drawing/2014/main" id="{C1D382A4-A3F3-42DD-991F-828028C47EF8}"/>
            </a:ext>
          </a:extLst>
        </xdr:cNvPr>
        <xdr:cNvPicPr>
          <a:picLocks noChangeAspect="1"/>
        </xdr:cNvPicPr>
      </xdr:nvPicPr>
      <xdr:blipFill>
        <a:blip xmlns:r="http://schemas.openxmlformats.org/officeDocument/2006/relationships" r:embed="rId15"/>
        <a:stretch>
          <a:fillRect/>
        </a:stretch>
      </xdr:blipFill>
      <xdr:spPr>
        <a:xfrm>
          <a:off x="5800726" y="32708850"/>
          <a:ext cx="2357438" cy="628650"/>
        </a:xfrm>
        <a:prstGeom prst="rect">
          <a:avLst/>
        </a:prstGeom>
      </xdr:spPr>
    </xdr:pic>
    <xdr:clientData/>
  </xdr:twoCellAnchor>
  <xdr:twoCellAnchor editAs="oneCell">
    <xdr:from>
      <xdr:col>2</xdr:col>
      <xdr:colOff>1304926</xdr:colOff>
      <xdr:row>19</xdr:row>
      <xdr:rowOff>28576</xdr:rowOff>
    </xdr:from>
    <xdr:to>
      <xdr:col>2</xdr:col>
      <xdr:colOff>1779804</xdr:colOff>
      <xdr:row>19</xdr:row>
      <xdr:rowOff>695325</xdr:rowOff>
    </xdr:to>
    <xdr:pic>
      <xdr:nvPicPr>
        <xdr:cNvPr id="26" name="Picture 25">
          <a:extLst>
            <a:ext uri="{FF2B5EF4-FFF2-40B4-BE49-F238E27FC236}">
              <a16:creationId xmlns:a16="http://schemas.microsoft.com/office/drawing/2014/main" id="{9D7A908F-7493-4969-B4AF-6338BBF85698}"/>
            </a:ext>
          </a:extLst>
        </xdr:cNvPr>
        <xdr:cNvPicPr>
          <a:picLocks noChangeAspect="1"/>
        </xdr:cNvPicPr>
      </xdr:nvPicPr>
      <xdr:blipFill>
        <a:blip xmlns:r="http://schemas.openxmlformats.org/officeDocument/2006/relationships" r:embed="rId16"/>
        <a:stretch>
          <a:fillRect/>
        </a:stretch>
      </xdr:blipFill>
      <xdr:spPr>
        <a:xfrm>
          <a:off x="6715126" y="34051876"/>
          <a:ext cx="474878" cy="666749"/>
        </a:xfrm>
        <a:prstGeom prst="rect">
          <a:avLst/>
        </a:prstGeom>
      </xdr:spPr>
    </xdr:pic>
    <xdr:clientData/>
  </xdr:twoCellAnchor>
  <xdr:twoCellAnchor editAs="oneCell">
    <xdr:from>
      <xdr:col>2</xdr:col>
      <xdr:colOff>800100</xdr:colOff>
      <xdr:row>20</xdr:row>
      <xdr:rowOff>85726</xdr:rowOff>
    </xdr:from>
    <xdr:to>
      <xdr:col>2</xdr:col>
      <xdr:colOff>2219325</xdr:colOff>
      <xdr:row>20</xdr:row>
      <xdr:rowOff>653416</xdr:rowOff>
    </xdr:to>
    <xdr:pic>
      <xdr:nvPicPr>
        <xdr:cNvPr id="27" name="Picture 26">
          <a:extLst>
            <a:ext uri="{FF2B5EF4-FFF2-40B4-BE49-F238E27FC236}">
              <a16:creationId xmlns:a16="http://schemas.microsoft.com/office/drawing/2014/main" id="{EF380B0D-7EEB-4C9C-87B0-D023425DE673}"/>
            </a:ext>
          </a:extLst>
        </xdr:cNvPr>
        <xdr:cNvPicPr>
          <a:picLocks noChangeAspect="1"/>
        </xdr:cNvPicPr>
      </xdr:nvPicPr>
      <xdr:blipFill>
        <a:blip xmlns:r="http://schemas.openxmlformats.org/officeDocument/2006/relationships" r:embed="rId17"/>
        <a:stretch>
          <a:fillRect/>
        </a:stretch>
      </xdr:blipFill>
      <xdr:spPr>
        <a:xfrm>
          <a:off x="6210300" y="34871026"/>
          <a:ext cx="1419225" cy="567690"/>
        </a:xfrm>
        <a:prstGeom prst="rect">
          <a:avLst/>
        </a:prstGeom>
      </xdr:spPr>
    </xdr:pic>
    <xdr:clientData/>
  </xdr:twoCellAnchor>
  <xdr:twoCellAnchor editAs="oneCell">
    <xdr:from>
      <xdr:col>2</xdr:col>
      <xdr:colOff>762000</xdr:colOff>
      <xdr:row>21</xdr:row>
      <xdr:rowOff>104775</xdr:rowOff>
    </xdr:from>
    <xdr:to>
      <xdr:col>2</xdr:col>
      <xdr:colOff>2266950</xdr:colOff>
      <xdr:row>21</xdr:row>
      <xdr:rowOff>690242</xdr:rowOff>
    </xdr:to>
    <xdr:pic>
      <xdr:nvPicPr>
        <xdr:cNvPr id="28" name="Picture 27">
          <a:extLst>
            <a:ext uri="{FF2B5EF4-FFF2-40B4-BE49-F238E27FC236}">
              <a16:creationId xmlns:a16="http://schemas.microsoft.com/office/drawing/2014/main" id="{BB1C1122-F53D-4B5C-8DBC-A3B6A7156921}"/>
            </a:ext>
          </a:extLst>
        </xdr:cNvPr>
        <xdr:cNvPicPr>
          <a:picLocks noChangeAspect="1"/>
        </xdr:cNvPicPr>
      </xdr:nvPicPr>
      <xdr:blipFill>
        <a:blip xmlns:r="http://schemas.openxmlformats.org/officeDocument/2006/relationships" r:embed="rId18"/>
        <a:stretch>
          <a:fillRect/>
        </a:stretch>
      </xdr:blipFill>
      <xdr:spPr>
        <a:xfrm>
          <a:off x="6172200" y="35652075"/>
          <a:ext cx="1504950" cy="585467"/>
        </a:xfrm>
        <a:prstGeom prst="rect">
          <a:avLst/>
        </a:prstGeom>
      </xdr:spPr>
    </xdr:pic>
    <xdr:clientData/>
  </xdr:twoCellAnchor>
  <xdr:twoCellAnchor editAs="oneCell">
    <xdr:from>
      <xdr:col>2</xdr:col>
      <xdr:colOff>819150</xdr:colOff>
      <xdr:row>22</xdr:row>
      <xdr:rowOff>95250</xdr:rowOff>
    </xdr:from>
    <xdr:to>
      <xdr:col>2</xdr:col>
      <xdr:colOff>2314575</xdr:colOff>
      <xdr:row>22</xdr:row>
      <xdr:rowOff>691199</xdr:rowOff>
    </xdr:to>
    <xdr:pic>
      <xdr:nvPicPr>
        <xdr:cNvPr id="29" name="Picture 28">
          <a:extLst>
            <a:ext uri="{FF2B5EF4-FFF2-40B4-BE49-F238E27FC236}">
              <a16:creationId xmlns:a16="http://schemas.microsoft.com/office/drawing/2014/main" id="{05350EF6-862E-45C9-83FE-77888F16A29F}"/>
            </a:ext>
          </a:extLst>
        </xdr:cNvPr>
        <xdr:cNvPicPr>
          <a:picLocks noChangeAspect="1"/>
        </xdr:cNvPicPr>
      </xdr:nvPicPr>
      <xdr:blipFill>
        <a:blip xmlns:r="http://schemas.openxmlformats.org/officeDocument/2006/relationships" r:embed="rId19"/>
        <a:stretch>
          <a:fillRect/>
        </a:stretch>
      </xdr:blipFill>
      <xdr:spPr>
        <a:xfrm>
          <a:off x="6229350" y="36404550"/>
          <a:ext cx="1495425" cy="595949"/>
        </a:xfrm>
        <a:prstGeom prst="rect">
          <a:avLst/>
        </a:prstGeom>
      </xdr:spPr>
    </xdr:pic>
    <xdr:clientData/>
  </xdr:twoCellAnchor>
  <xdr:twoCellAnchor editAs="oneCell">
    <xdr:from>
      <xdr:col>2</xdr:col>
      <xdr:colOff>790576</xdr:colOff>
      <xdr:row>23</xdr:row>
      <xdr:rowOff>85726</xdr:rowOff>
    </xdr:from>
    <xdr:to>
      <xdr:col>2</xdr:col>
      <xdr:colOff>2343150</xdr:colOff>
      <xdr:row>23</xdr:row>
      <xdr:rowOff>704450</xdr:rowOff>
    </xdr:to>
    <xdr:pic>
      <xdr:nvPicPr>
        <xdr:cNvPr id="30" name="Picture 29">
          <a:extLst>
            <a:ext uri="{FF2B5EF4-FFF2-40B4-BE49-F238E27FC236}">
              <a16:creationId xmlns:a16="http://schemas.microsoft.com/office/drawing/2014/main" id="{2E5CB127-B5E7-45C6-B993-1F3121AECFD7}"/>
            </a:ext>
          </a:extLst>
        </xdr:cNvPr>
        <xdr:cNvPicPr>
          <a:picLocks noChangeAspect="1"/>
        </xdr:cNvPicPr>
      </xdr:nvPicPr>
      <xdr:blipFill>
        <a:blip xmlns:r="http://schemas.openxmlformats.org/officeDocument/2006/relationships" r:embed="rId20"/>
        <a:stretch>
          <a:fillRect/>
        </a:stretch>
      </xdr:blipFill>
      <xdr:spPr>
        <a:xfrm>
          <a:off x="6200776" y="37157026"/>
          <a:ext cx="1552574" cy="618724"/>
        </a:xfrm>
        <a:prstGeom prst="rect">
          <a:avLst/>
        </a:prstGeom>
      </xdr:spPr>
    </xdr:pic>
    <xdr:clientData/>
  </xdr:twoCellAnchor>
  <xdr:twoCellAnchor editAs="oneCell">
    <xdr:from>
      <xdr:col>2</xdr:col>
      <xdr:colOff>1114425</xdr:colOff>
      <xdr:row>24</xdr:row>
      <xdr:rowOff>28576</xdr:rowOff>
    </xdr:from>
    <xdr:to>
      <xdr:col>2</xdr:col>
      <xdr:colOff>1912871</xdr:colOff>
      <xdr:row>24</xdr:row>
      <xdr:rowOff>1133475</xdr:rowOff>
    </xdr:to>
    <xdr:pic>
      <xdr:nvPicPr>
        <xdr:cNvPr id="31" name="Picture 30">
          <a:extLst>
            <a:ext uri="{FF2B5EF4-FFF2-40B4-BE49-F238E27FC236}">
              <a16:creationId xmlns:a16="http://schemas.microsoft.com/office/drawing/2014/main" id="{2E3E95E5-71B1-4384-B78A-DB295D782D0E}"/>
            </a:ext>
          </a:extLst>
        </xdr:cNvPr>
        <xdr:cNvPicPr>
          <a:picLocks noChangeAspect="1"/>
        </xdr:cNvPicPr>
      </xdr:nvPicPr>
      <xdr:blipFill>
        <a:blip xmlns:r="http://schemas.openxmlformats.org/officeDocument/2006/relationships" r:embed="rId21"/>
        <a:stretch>
          <a:fillRect/>
        </a:stretch>
      </xdr:blipFill>
      <xdr:spPr>
        <a:xfrm>
          <a:off x="6524625" y="37861876"/>
          <a:ext cx="798446" cy="1104899"/>
        </a:xfrm>
        <a:prstGeom prst="rect">
          <a:avLst/>
        </a:prstGeom>
      </xdr:spPr>
    </xdr:pic>
    <xdr:clientData/>
  </xdr:twoCellAnchor>
  <xdr:twoCellAnchor editAs="oneCell">
    <xdr:from>
      <xdr:col>2</xdr:col>
      <xdr:colOff>1143000</xdr:colOff>
      <xdr:row>25</xdr:row>
      <xdr:rowOff>28575</xdr:rowOff>
    </xdr:from>
    <xdr:to>
      <xdr:col>2</xdr:col>
      <xdr:colOff>1905000</xdr:colOff>
      <xdr:row>25</xdr:row>
      <xdr:rowOff>1091687</xdr:rowOff>
    </xdr:to>
    <xdr:pic>
      <xdr:nvPicPr>
        <xdr:cNvPr id="32" name="Picture 31">
          <a:extLst>
            <a:ext uri="{FF2B5EF4-FFF2-40B4-BE49-F238E27FC236}">
              <a16:creationId xmlns:a16="http://schemas.microsoft.com/office/drawing/2014/main" id="{8CF64D90-9984-4D1E-9695-67EB8DBA3EFC}"/>
            </a:ext>
          </a:extLst>
        </xdr:cNvPr>
        <xdr:cNvPicPr>
          <a:picLocks noChangeAspect="1"/>
        </xdr:cNvPicPr>
      </xdr:nvPicPr>
      <xdr:blipFill>
        <a:blip xmlns:r="http://schemas.openxmlformats.org/officeDocument/2006/relationships" r:embed="rId22"/>
        <a:stretch>
          <a:fillRect/>
        </a:stretch>
      </xdr:blipFill>
      <xdr:spPr>
        <a:xfrm>
          <a:off x="6553200" y="39004875"/>
          <a:ext cx="762000" cy="1063112"/>
        </a:xfrm>
        <a:prstGeom prst="rect">
          <a:avLst/>
        </a:prstGeom>
      </xdr:spPr>
    </xdr:pic>
    <xdr:clientData/>
  </xdr:twoCellAnchor>
  <xdr:twoCellAnchor editAs="oneCell">
    <xdr:from>
      <xdr:col>2</xdr:col>
      <xdr:colOff>1162049</xdr:colOff>
      <xdr:row>26</xdr:row>
      <xdr:rowOff>76200</xdr:rowOff>
    </xdr:from>
    <xdr:to>
      <xdr:col>2</xdr:col>
      <xdr:colOff>1876424</xdr:colOff>
      <xdr:row>26</xdr:row>
      <xdr:rowOff>1082197</xdr:rowOff>
    </xdr:to>
    <xdr:pic>
      <xdr:nvPicPr>
        <xdr:cNvPr id="33" name="Picture 32">
          <a:extLst>
            <a:ext uri="{FF2B5EF4-FFF2-40B4-BE49-F238E27FC236}">
              <a16:creationId xmlns:a16="http://schemas.microsoft.com/office/drawing/2014/main" id="{B98BF0BE-8120-495F-8C8C-DD6D06CB1BFC}"/>
            </a:ext>
          </a:extLst>
        </xdr:cNvPr>
        <xdr:cNvPicPr>
          <a:picLocks noChangeAspect="1"/>
        </xdr:cNvPicPr>
      </xdr:nvPicPr>
      <xdr:blipFill>
        <a:blip xmlns:r="http://schemas.openxmlformats.org/officeDocument/2006/relationships" r:embed="rId23"/>
        <a:stretch>
          <a:fillRect/>
        </a:stretch>
      </xdr:blipFill>
      <xdr:spPr>
        <a:xfrm>
          <a:off x="6572249" y="40195500"/>
          <a:ext cx="714375" cy="1005997"/>
        </a:xfrm>
        <a:prstGeom prst="rect">
          <a:avLst/>
        </a:prstGeom>
      </xdr:spPr>
    </xdr:pic>
    <xdr:clientData/>
  </xdr:twoCellAnchor>
  <xdr:twoCellAnchor editAs="oneCell">
    <xdr:from>
      <xdr:col>2</xdr:col>
      <xdr:colOff>1133474</xdr:colOff>
      <xdr:row>27</xdr:row>
      <xdr:rowOff>19050</xdr:rowOff>
    </xdr:from>
    <xdr:to>
      <xdr:col>2</xdr:col>
      <xdr:colOff>1885949</xdr:colOff>
      <xdr:row>27</xdr:row>
      <xdr:rowOff>1099048</xdr:rowOff>
    </xdr:to>
    <xdr:pic>
      <xdr:nvPicPr>
        <xdr:cNvPr id="34" name="Picture 33">
          <a:extLst>
            <a:ext uri="{FF2B5EF4-FFF2-40B4-BE49-F238E27FC236}">
              <a16:creationId xmlns:a16="http://schemas.microsoft.com/office/drawing/2014/main" id="{32E84C08-0CE7-4F60-86B0-83C311186C66}"/>
            </a:ext>
          </a:extLst>
        </xdr:cNvPr>
        <xdr:cNvPicPr>
          <a:picLocks noChangeAspect="1"/>
        </xdr:cNvPicPr>
      </xdr:nvPicPr>
      <xdr:blipFill>
        <a:blip xmlns:r="http://schemas.openxmlformats.org/officeDocument/2006/relationships" r:embed="rId24"/>
        <a:stretch>
          <a:fillRect/>
        </a:stretch>
      </xdr:blipFill>
      <xdr:spPr>
        <a:xfrm>
          <a:off x="6543674" y="41290875"/>
          <a:ext cx="752475" cy="1079998"/>
        </a:xfrm>
        <a:prstGeom prst="rect">
          <a:avLst/>
        </a:prstGeom>
      </xdr:spPr>
    </xdr:pic>
    <xdr:clientData/>
  </xdr:twoCellAnchor>
  <xdr:twoCellAnchor editAs="oneCell">
    <xdr:from>
      <xdr:col>2</xdr:col>
      <xdr:colOff>1152528</xdr:colOff>
      <xdr:row>28</xdr:row>
      <xdr:rowOff>25549</xdr:rowOff>
    </xdr:from>
    <xdr:to>
      <xdr:col>2</xdr:col>
      <xdr:colOff>1870906</xdr:colOff>
      <xdr:row>28</xdr:row>
      <xdr:rowOff>1019175</xdr:rowOff>
    </xdr:to>
    <xdr:pic>
      <xdr:nvPicPr>
        <xdr:cNvPr id="35" name="Picture 34">
          <a:extLst>
            <a:ext uri="{FF2B5EF4-FFF2-40B4-BE49-F238E27FC236}">
              <a16:creationId xmlns:a16="http://schemas.microsoft.com/office/drawing/2014/main" id="{1FE8818A-76D2-4644-99CD-4096371D2C1A}"/>
            </a:ext>
          </a:extLst>
        </xdr:cNvPr>
        <xdr:cNvPicPr>
          <a:picLocks noChangeAspect="1"/>
        </xdr:cNvPicPr>
      </xdr:nvPicPr>
      <xdr:blipFill>
        <a:blip xmlns:r="http://schemas.openxmlformats.org/officeDocument/2006/relationships" r:embed="rId25"/>
        <a:stretch>
          <a:fillRect/>
        </a:stretch>
      </xdr:blipFill>
      <xdr:spPr>
        <a:xfrm>
          <a:off x="6562728" y="42440374"/>
          <a:ext cx="718378" cy="993626"/>
        </a:xfrm>
        <a:prstGeom prst="rect">
          <a:avLst/>
        </a:prstGeom>
      </xdr:spPr>
    </xdr:pic>
    <xdr:clientData/>
  </xdr:twoCellAnchor>
  <xdr:twoCellAnchor editAs="oneCell">
    <xdr:from>
      <xdr:col>2</xdr:col>
      <xdr:colOff>1152526</xdr:colOff>
      <xdr:row>29</xdr:row>
      <xdr:rowOff>57150</xdr:rowOff>
    </xdr:from>
    <xdr:to>
      <xdr:col>2</xdr:col>
      <xdr:colOff>1971676</xdr:colOff>
      <xdr:row>29</xdr:row>
      <xdr:rowOff>1089066</xdr:rowOff>
    </xdr:to>
    <xdr:pic>
      <xdr:nvPicPr>
        <xdr:cNvPr id="36" name="Picture 35">
          <a:extLst>
            <a:ext uri="{FF2B5EF4-FFF2-40B4-BE49-F238E27FC236}">
              <a16:creationId xmlns:a16="http://schemas.microsoft.com/office/drawing/2014/main" id="{C36C692D-2250-4221-922B-21E39CE53063}"/>
            </a:ext>
          </a:extLst>
        </xdr:cNvPr>
        <xdr:cNvPicPr>
          <a:picLocks noChangeAspect="1"/>
        </xdr:cNvPicPr>
      </xdr:nvPicPr>
      <xdr:blipFill>
        <a:blip xmlns:r="http://schemas.openxmlformats.org/officeDocument/2006/relationships" r:embed="rId26"/>
        <a:stretch>
          <a:fillRect/>
        </a:stretch>
      </xdr:blipFill>
      <xdr:spPr>
        <a:xfrm>
          <a:off x="6562726" y="43614975"/>
          <a:ext cx="819150" cy="1031916"/>
        </a:xfrm>
        <a:prstGeom prst="rect">
          <a:avLst/>
        </a:prstGeom>
      </xdr:spPr>
    </xdr:pic>
    <xdr:clientData/>
  </xdr:twoCellAnchor>
  <xdr:twoCellAnchor editAs="oneCell">
    <xdr:from>
      <xdr:col>2</xdr:col>
      <xdr:colOff>885825</xdr:colOff>
      <xdr:row>30</xdr:row>
      <xdr:rowOff>19051</xdr:rowOff>
    </xdr:from>
    <xdr:to>
      <xdr:col>2</xdr:col>
      <xdr:colOff>2209800</xdr:colOff>
      <xdr:row>30</xdr:row>
      <xdr:rowOff>1042925</xdr:rowOff>
    </xdr:to>
    <xdr:pic>
      <xdr:nvPicPr>
        <xdr:cNvPr id="37" name="Picture 36">
          <a:extLst>
            <a:ext uri="{FF2B5EF4-FFF2-40B4-BE49-F238E27FC236}">
              <a16:creationId xmlns:a16="http://schemas.microsoft.com/office/drawing/2014/main" id="{9F8D8BE6-B148-407F-BDA6-F26BE4DAFA2E}"/>
            </a:ext>
          </a:extLst>
        </xdr:cNvPr>
        <xdr:cNvPicPr>
          <a:picLocks noChangeAspect="1"/>
        </xdr:cNvPicPr>
      </xdr:nvPicPr>
      <xdr:blipFill>
        <a:blip xmlns:r="http://schemas.openxmlformats.org/officeDocument/2006/relationships" r:embed="rId27"/>
        <a:stretch>
          <a:fillRect/>
        </a:stretch>
      </xdr:blipFill>
      <xdr:spPr>
        <a:xfrm>
          <a:off x="6296025" y="44719876"/>
          <a:ext cx="1323975" cy="1023874"/>
        </a:xfrm>
        <a:prstGeom prst="rect">
          <a:avLst/>
        </a:prstGeom>
      </xdr:spPr>
    </xdr:pic>
    <xdr:clientData/>
  </xdr:twoCellAnchor>
  <xdr:twoCellAnchor editAs="oneCell">
    <xdr:from>
      <xdr:col>2</xdr:col>
      <xdr:colOff>1228726</xdr:colOff>
      <xdr:row>31</xdr:row>
      <xdr:rowOff>47626</xdr:rowOff>
    </xdr:from>
    <xdr:to>
      <xdr:col>2</xdr:col>
      <xdr:colOff>1986205</xdr:colOff>
      <xdr:row>31</xdr:row>
      <xdr:rowOff>1019175</xdr:rowOff>
    </xdr:to>
    <xdr:pic>
      <xdr:nvPicPr>
        <xdr:cNvPr id="38" name="Picture 37">
          <a:extLst>
            <a:ext uri="{FF2B5EF4-FFF2-40B4-BE49-F238E27FC236}">
              <a16:creationId xmlns:a16="http://schemas.microsoft.com/office/drawing/2014/main" id="{23D0712B-64CB-45AF-AF5F-7913AF655495}"/>
            </a:ext>
          </a:extLst>
        </xdr:cNvPr>
        <xdr:cNvPicPr>
          <a:picLocks noChangeAspect="1"/>
        </xdr:cNvPicPr>
      </xdr:nvPicPr>
      <xdr:blipFill>
        <a:blip xmlns:r="http://schemas.openxmlformats.org/officeDocument/2006/relationships" r:embed="rId28"/>
        <a:stretch>
          <a:fillRect/>
        </a:stretch>
      </xdr:blipFill>
      <xdr:spPr>
        <a:xfrm>
          <a:off x="6638926" y="45891451"/>
          <a:ext cx="757479" cy="971549"/>
        </a:xfrm>
        <a:prstGeom prst="rect">
          <a:avLst/>
        </a:prstGeom>
      </xdr:spPr>
    </xdr:pic>
    <xdr:clientData/>
  </xdr:twoCellAnchor>
  <xdr:twoCellAnchor editAs="oneCell">
    <xdr:from>
      <xdr:col>2</xdr:col>
      <xdr:colOff>933451</xdr:colOff>
      <xdr:row>32</xdr:row>
      <xdr:rowOff>57151</xdr:rowOff>
    </xdr:from>
    <xdr:to>
      <xdr:col>2</xdr:col>
      <xdr:colOff>2190751</xdr:colOff>
      <xdr:row>32</xdr:row>
      <xdr:rowOff>1048383</xdr:rowOff>
    </xdr:to>
    <xdr:pic>
      <xdr:nvPicPr>
        <xdr:cNvPr id="39" name="Picture 38">
          <a:extLst>
            <a:ext uri="{FF2B5EF4-FFF2-40B4-BE49-F238E27FC236}">
              <a16:creationId xmlns:a16="http://schemas.microsoft.com/office/drawing/2014/main" id="{D4F5B181-EED8-4DBA-AC88-F892BB9EA83D}"/>
            </a:ext>
          </a:extLst>
        </xdr:cNvPr>
        <xdr:cNvPicPr>
          <a:picLocks noChangeAspect="1"/>
        </xdr:cNvPicPr>
      </xdr:nvPicPr>
      <xdr:blipFill>
        <a:blip xmlns:r="http://schemas.openxmlformats.org/officeDocument/2006/relationships" r:embed="rId29"/>
        <a:stretch>
          <a:fillRect/>
        </a:stretch>
      </xdr:blipFill>
      <xdr:spPr>
        <a:xfrm>
          <a:off x="6343651" y="47043976"/>
          <a:ext cx="1257300" cy="991232"/>
        </a:xfrm>
        <a:prstGeom prst="rect">
          <a:avLst/>
        </a:prstGeom>
      </xdr:spPr>
    </xdr:pic>
    <xdr:clientData/>
  </xdr:twoCellAnchor>
  <xdr:twoCellAnchor editAs="oneCell">
    <xdr:from>
      <xdr:col>2</xdr:col>
      <xdr:colOff>1238250</xdr:colOff>
      <xdr:row>33</xdr:row>
      <xdr:rowOff>66675</xdr:rowOff>
    </xdr:from>
    <xdr:to>
      <xdr:col>2</xdr:col>
      <xdr:colOff>1924049</xdr:colOff>
      <xdr:row>33</xdr:row>
      <xdr:rowOff>1117496</xdr:rowOff>
    </xdr:to>
    <xdr:pic>
      <xdr:nvPicPr>
        <xdr:cNvPr id="40" name="Picture 39">
          <a:extLst>
            <a:ext uri="{FF2B5EF4-FFF2-40B4-BE49-F238E27FC236}">
              <a16:creationId xmlns:a16="http://schemas.microsoft.com/office/drawing/2014/main" id="{5C60C770-D653-4784-85D3-2BD1547A316E}"/>
            </a:ext>
          </a:extLst>
        </xdr:cNvPr>
        <xdr:cNvPicPr>
          <a:picLocks noChangeAspect="1"/>
        </xdr:cNvPicPr>
      </xdr:nvPicPr>
      <xdr:blipFill>
        <a:blip xmlns:r="http://schemas.openxmlformats.org/officeDocument/2006/relationships" r:embed="rId30"/>
        <a:stretch>
          <a:fillRect/>
        </a:stretch>
      </xdr:blipFill>
      <xdr:spPr>
        <a:xfrm>
          <a:off x="6648450" y="48196500"/>
          <a:ext cx="685799" cy="1050821"/>
        </a:xfrm>
        <a:prstGeom prst="rect">
          <a:avLst/>
        </a:prstGeom>
      </xdr:spPr>
    </xdr:pic>
    <xdr:clientData/>
  </xdr:twoCellAnchor>
  <xdr:twoCellAnchor editAs="oneCell">
    <xdr:from>
      <xdr:col>2</xdr:col>
      <xdr:colOff>1247776</xdr:colOff>
      <xdr:row>34</xdr:row>
      <xdr:rowOff>47625</xdr:rowOff>
    </xdr:from>
    <xdr:to>
      <xdr:col>2</xdr:col>
      <xdr:colOff>1953514</xdr:colOff>
      <xdr:row>34</xdr:row>
      <xdr:rowOff>1095375</xdr:rowOff>
    </xdr:to>
    <xdr:pic>
      <xdr:nvPicPr>
        <xdr:cNvPr id="41" name="Picture 40">
          <a:extLst>
            <a:ext uri="{FF2B5EF4-FFF2-40B4-BE49-F238E27FC236}">
              <a16:creationId xmlns:a16="http://schemas.microsoft.com/office/drawing/2014/main" id="{0A58DA08-F70D-4BFB-8153-1E8F10A96C1F}"/>
            </a:ext>
          </a:extLst>
        </xdr:cNvPr>
        <xdr:cNvPicPr>
          <a:picLocks noChangeAspect="1"/>
        </xdr:cNvPicPr>
      </xdr:nvPicPr>
      <xdr:blipFill>
        <a:blip xmlns:r="http://schemas.openxmlformats.org/officeDocument/2006/relationships" r:embed="rId31"/>
        <a:stretch>
          <a:fillRect/>
        </a:stretch>
      </xdr:blipFill>
      <xdr:spPr>
        <a:xfrm>
          <a:off x="6657976" y="49320450"/>
          <a:ext cx="705738" cy="1047750"/>
        </a:xfrm>
        <a:prstGeom prst="rect">
          <a:avLst/>
        </a:prstGeom>
      </xdr:spPr>
    </xdr:pic>
    <xdr:clientData/>
  </xdr:twoCellAnchor>
  <xdr:twoCellAnchor editAs="oneCell">
    <xdr:from>
      <xdr:col>2</xdr:col>
      <xdr:colOff>1285875</xdr:colOff>
      <xdr:row>36</xdr:row>
      <xdr:rowOff>47625</xdr:rowOff>
    </xdr:from>
    <xdr:to>
      <xdr:col>2</xdr:col>
      <xdr:colOff>2000250</xdr:colOff>
      <xdr:row>36</xdr:row>
      <xdr:rowOff>1084275</xdr:rowOff>
    </xdr:to>
    <xdr:pic>
      <xdr:nvPicPr>
        <xdr:cNvPr id="42" name="Picture 41">
          <a:extLst>
            <a:ext uri="{FF2B5EF4-FFF2-40B4-BE49-F238E27FC236}">
              <a16:creationId xmlns:a16="http://schemas.microsoft.com/office/drawing/2014/main" id="{AA21F654-E686-4ED2-878D-9AD8A96E12C1}"/>
            </a:ext>
          </a:extLst>
        </xdr:cNvPr>
        <xdr:cNvPicPr>
          <a:picLocks noChangeAspect="1"/>
        </xdr:cNvPicPr>
      </xdr:nvPicPr>
      <xdr:blipFill>
        <a:blip xmlns:r="http://schemas.openxmlformats.org/officeDocument/2006/relationships" r:embed="rId32"/>
        <a:stretch>
          <a:fillRect/>
        </a:stretch>
      </xdr:blipFill>
      <xdr:spPr>
        <a:xfrm>
          <a:off x="6696075" y="51606450"/>
          <a:ext cx="714375" cy="1036650"/>
        </a:xfrm>
        <a:prstGeom prst="rect">
          <a:avLst/>
        </a:prstGeom>
      </xdr:spPr>
    </xdr:pic>
    <xdr:clientData/>
  </xdr:twoCellAnchor>
  <xdr:twoCellAnchor editAs="oneCell">
    <xdr:from>
      <xdr:col>2</xdr:col>
      <xdr:colOff>1257300</xdr:colOff>
      <xdr:row>35</xdr:row>
      <xdr:rowOff>19051</xdr:rowOff>
    </xdr:from>
    <xdr:to>
      <xdr:col>2</xdr:col>
      <xdr:colOff>2000250</xdr:colOff>
      <xdr:row>35</xdr:row>
      <xdr:rowOff>1113925</xdr:rowOff>
    </xdr:to>
    <xdr:pic>
      <xdr:nvPicPr>
        <xdr:cNvPr id="43" name="Picture 42">
          <a:extLst>
            <a:ext uri="{FF2B5EF4-FFF2-40B4-BE49-F238E27FC236}">
              <a16:creationId xmlns:a16="http://schemas.microsoft.com/office/drawing/2014/main" id="{A92859AE-0207-43E8-BD8E-1EDBA41083EE}"/>
            </a:ext>
          </a:extLst>
        </xdr:cNvPr>
        <xdr:cNvPicPr>
          <a:picLocks noChangeAspect="1"/>
        </xdr:cNvPicPr>
      </xdr:nvPicPr>
      <xdr:blipFill>
        <a:blip xmlns:r="http://schemas.openxmlformats.org/officeDocument/2006/relationships" r:embed="rId33"/>
        <a:stretch>
          <a:fillRect/>
        </a:stretch>
      </xdr:blipFill>
      <xdr:spPr>
        <a:xfrm>
          <a:off x="6667500" y="50434876"/>
          <a:ext cx="742950" cy="1094874"/>
        </a:xfrm>
        <a:prstGeom prst="rect">
          <a:avLst/>
        </a:prstGeom>
      </xdr:spPr>
    </xdr:pic>
    <xdr:clientData/>
  </xdr:twoCellAnchor>
  <xdr:twoCellAnchor editAs="oneCell">
    <xdr:from>
      <xdr:col>2</xdr:col>
      <xdr:colOff>1266826</xdr:colOff>
      <xdr:row>37</xdr:row>
      <xdr:rowOff>28575</xdr:rowOff>
    </xdr:from>
    <xdr:to>
      <xdr:col>2</xdr:col>
      <xdr:colOff>2009776</xdr:colOff>
      <xdr:row>37</xdr:row>
      <xdr:rowOff>1120487</xdr:rowOff>
    </xdr:to>
    <xdr:pic>
      <xdr:nvPicPr>
        <xdr:cNvPr id="44" name="Picture 43">
          <a:extLst>
            <a:ext uri="{FF2B5EF4-FFF2-40B4-BE49-F238E27FC236}">
              <a16:creationId xmlns:a16="http://schemas.microsoft.com/office/drawing/2014/main" id="{D4740D43-ADAE-40A0-A4B9-3A89134B9FBB}"/>
            </a:ext>
          </a:extLst>
        </xdr:cNvPr>
        <xdr:cNvPicPr>
          <a:picLocks noChangeAspect="1"/>
        </xdr:cNvPicPr>
      </xdr:nvPicPr>
      <xdr:blipFill>
        <a:blip xmlns:r="http://schemas.openxmlformats.org/officeDocument/2006/relationships" r:embed="rId34"/>
        <a:stretch>
          <a:fillRect/>
        </a:stretch>
      </xdr:blipFill>
      <xdr:spPr>
        <a:xfrm>
          <a:off x="6677026" y="52730400"/>
          <a:ext cx="742950" cy="1091912"/>
        </a:xfrm>
        <a:prstGeom prst="rect">
          <a:avLst/>
        </a:prstGeom>
      </xdr:spPr>
    </xdr:pic>
    <xdr:clientData/>
  </xdr:twoCellAnchor>
  <xdr:twoCellAnchor editAs="oneCell">
    <xdr:from>
      <xdr:col>2</xdr:col>
      <xdr:colOff>1276351</xdr:colOff>
      <xdr:row>38</xdr:row>
      <xdr:rowOff>57150</xdr:rowOff>
    </xdr:from>
    <xdr:to>
      <xdr:col>2</xdr:col>
      <xdr:colOff>1978397</xdr:colOff>
      <xdr:row>38</xdr:row>
      <xdr:rowOff>1104900</xdr:rowOff>
    </xdr:to>
    <xdr:pic>
      <xdr:nvPicPr>
        <xdr:cNvPr id="45" name="Picture 44">
          <a:extLst>
            <a:ext uri="{FF2B5EF4-FFF2-40B4-BE49-F238E27FC236}">
              <a16:creationId xmlns:a16="http://schemas.microsoft.com/office/drawing/2014/main" id="{A98F4A7C-AEC0-48BF-8BE2-745AE32F019F}"/>
            </a:ext>
          </a:extLst>
        </xdr:cNvPr>
        <xdr:cNvPicPr>
          <a:picLocks noChangeAspect="1"/>
        </xdr:cNvPicPr>
      </xdr:nvPicPr>
      <xdr:blipFill>
        <a:blip xmlns:r="http://schemas.openxmlformats.org/officeDocument/2006/relationships" r:embed="rId35"/>
        <a:stretch>
          <a:fillRect/>
        </a:stretch>
      </xdr:blipFill>
      <xdr:spPr>
        <a:xfrm>
          <a:off x="6686551" y="53901975"/>
          <a:ext cx="702046" cy="1047750"/>
        </a:xfrm>
        <a:prstGeom prst="rect">
          <a:avLst/>
        </a:prstGeom>
      </xdr:spPr>
    </xdr:pic>
    <xdr:clientData/>
  </xdr:twoCellAnchor>
  <xdr:twoCellAnchor editAs="oneCell">
    <xdr:from>
      <xdr:col>2</xdr:col>
      <xdr:colOff>1238249</xdr:colOff>
      <xdr:row>39</xdr:row>
      <xdr:rowOff>28574</xdr:rowOff>
    </xdr:from>
    <xdr:to>
      <xdr:col>2</xdr:col>
      <xdr:colOff>1971674</xdr:colOff>
      <xdr:row>39</xdr:row>
      <xdr:rowOff>1109697</xdr:rowOff>
    </xdr:to>
    <xdr:pic>
      <xdr:nvPicPr>
        <xdr:cNvPr id="46" name="Picture 45">
          <a:extLst>
            <a:ext uri="{FF2B5EF4-FFF2-40B4-BE49-F238E27FC236}">
              <a16:creationId xmlns:a16="http://schemas.microsoft.com/office/drawing/2014/main" id="{03C28800-9BAB-4B55-9927-E30D5987398F}"/>
            </a:ext>
          </a:extLst>
        </xdr:cNvPr>
        <xdr:cNvPicPr>
          <a:picLocks noChangeAspect="1"/>
        </xdr:cNvPicPr>
      </xdr:nvPicPr>
      <xdr:blipFill>
        <a:blip xmlns:r="http://schemas.openxmlformats.org/officeDocument/2006/relationships" r:embed="rId36"/>
        <a:stretch>
          <a:fillRect/>
        </a:stretch>
      </xdr:blipFill>
      <xdr:spPr>
        <a:xfrm>
          <a:off x="6648449" y="55016399"/>
          <a:ext cx="733425" cy="1081123"/>
        </a:xfrm>
        <a:prstGeom prst="rect">
          <a:avLst/>
        </a:prstGeom>
      </xdr:spPr>
    </xdr:pic>
    <xdr:clientData/>
  </xdr:twoCellAnchor>
  <xdr:twoCellAnchor editAs="oneCell">
    <xdr:from>
      <xdr:col>2</xdr:col>
      <xdr:colOff>1257300</xdr:colOff>
      <xdr:row>40</xdr:row>
      <xdr:rowOff>47626</xdr:rowOff>
    </xdr:from>
    <xdr:to>
      <xdr:col>2</xdr:col>
      <xdr:colOff>1981200</xdr:colOff>
      <xdr:row>40</xdr:row>
      <xdr:rowOff>1090113</xdr:rowOff>
    </xdr:to>
    <xdr:pic>
      <xdr:nvPicPr>
        <xdr:cNvPr id="47" name="Picture 46">
          <a:extLst>
            <a:ext uri="{FF2B5EF4-FFF2-40B4-BE49-F238E27FC236}">
              <a16:creationId xmlns:a16="http://schemas.microsoft.com/office/drawing/2014/main" id="{B339AA0B-9BA3-4A14-A5BB-319F274972BD}"/>
            </a:ext>
          </a:extLst>
        </xdr:cNvPr>
        <xdr:cNvPicPr>
          <a:picLocks noChangeAspect="1"/>
        </xdr:cNvPicPr>
      </xdr:nvPicPr>
      <xdr:blipFill rotWithShape="1">
        <a:blip xmlns:r="http://schemas.openxmlformats.org/officeDocument/2006/relationships" r:embed="rId37"/>
        <a:srcRect t="-1" b="3029"/>
        <a:stretch/>
      </xdr:blipFill>
      <xdr:spPr>
        <a:xfrm>
          <a:off x="6667500" y="56178451"/>
          <a:ext cx="723900" cy="1042487"/>
        </a:xfrm>
        <a:prstGeom prst="rect">
          <a:avLst/>
        </a:prstGeom>
      </xdr:spPr>
    </xdr:pic>
    <xdr:clientData/>
  </xdr:twoCellAnchor>
  <xdr:twoCellAnchor editAs="oneCell">
    <xdr:from>
      <xdr:col>2</xdr:col>
      <xdr:colOff>1200150</xdr:colOff>
      <xdr:row>41</xdr:row>
      <xdr:rowOff>28576</xdr:rowOff>
    </xdr:from>
    <xdr:to>
      <xdr:col>2</xdr:col>
      <xdr:colOff>1952625</xdr:colOff>
      <xdr:row>41</xdr:row>
      <xdr:rowOff>1137487</xdr:rowOff>
    </xdr:to>
    <xdr:pic>
      <xdr:nvPicPr>
        <xdr:cNvPr id="48" name="Picture 47">
          <a:extLst>
            <a:ext uri="{FF2B5EF4-FFF2-40B4-BE49-F238E27FC236}">
              <a16:creationId xmlns:a16="http://schemas.microsoft.com/office/drawing/2014/main" id="{E2C2C563-3F65-418C-957C-2DC377B7DE1C}"/>
            </a:ext>
          </a:extLst>
        </xdr:cNvPr>
        <xdr:cNvPicPr>
          <a:picLocks noChangeAspect="1"/>
        </xdr:cNvPicPr>
      </xdr:nvPicPr>
      <xdr:blipFill>
        <a:blip xmlns:r="http://schemas.openxmlformats.org/officeDocument/2006/relationships" r:embed="rId38"/>
        <a:stretch>
          <a:fillRect/>
        </a:stretch>
      </xdr:blipFill>
      <xdr:spPr>
        <a:xfrm>
          <a:off x="6610350" y="57302401"/>
          <a:ext cx="752475" cy="1108911"/>
        </a:xfrm>
        <a:prstGeom prst="rect">
          <a:avLst/>
        </a:prstGeom>
      </xdr:spPr>
    </xdr:pic>
    <xdr:clientData/>
  </xdr:twoCellAnchor>
  <xdr:twoCellAnchor editAs="oneCell">
    <xdr:from>
      <xdr:col>2</xdr:col>
      <xdr:colOff>1123950</xdr:colOff>
      <xdr:row>42</xdr:row>
      <xdr:rowOff>66675</xdr:rowOff>
    </xdr:from>
    <xdr:to>
      <xdr:col>2</xdr:col>
      <xdr:colOff>2095500</xdr:colOff>
      <xdr:row>42</xdr:row>
      <xdr:rowOff>1112014</xdr:rowOff>
    </xdr:to>
    <xdr:pic>
      <xdr:nvPicPr>
        <xdr:cNvPr id="49" name="Picture 48">
          <a:extLst>
            <a:ext uri="{FF2B5EF4-FFF2-40B4-BE49-F238E27FC236}">
              <a16:creationId xmlns:a16="http://schemas.microsoft.com/office/drawing/2014/main" id="{59D58E1F-F824-4E97-81DC-545FB8DD2490}"/>
            </a:ext>
          </a:extLst>
        </xdr:cNvPr>
        <xdr:cNvPicPr>
          <a:picLocks noChangeAspect="1"/>
        </xdr:cNvPicPr>
      </xdr:nvPicPr>
      <xdr:blipFill>
        <a:blip xmlns:r="http://schemas.openxmlformats.org/officeDocument/2006/relationships" r:embed="rId39"/>
        <a:stretch>
          <a:fillRect/>
        </a:stretch>
      </xdr:blipFill>
      <xdr:spPr>
        <a:xfrm>
          <a:off x="6534150" y="58483500"/>
          <a:ext cx="971550" cy="1045339"/>
        </a:xfrm>
        <a:prstGeom prst="rect">
          <a:avLst/>
        </a:prstGeom>
      </xdr:spPr>
    </xdr:pic>
    <xdr:clientData/>
  </xdr:twoCellAnchor>
  <xdr:twoCellAnchor editAs="oneCell">
    <xdr:from>
      <xdr:col>2</xdr:col>
      <xdr:colOff>828676</xdr:colOff>
      <xdr:row>43</xdr:row>
      <xdr:rowOff>38100</xdr:rowOff>
    </xdr:from>
    <xdr:to>
      <xdr:col>2</xdr:col>
      <xdr:colOff>2362200</xdr:colOff>
      <xdr:row>43</xdr:row>
      <xdr:rowOff>1112877</xdr:rowOff>
    </xdr:to>
    <xdr:pic>
      <xdr:nvPicPr>
        <xdr:cNvPr id="50" name="Picture 49">
          <a:extLst>
            <a:ext uri="{FF2B5EF4-FFF2-40B4-BE49-F238E27FC236}">
              <a16:creationId xmlns:a16="http://schemas.microsoft.com/office/drawing/2014/main" id="{83C2F519-DC04-4F8D-8EBC-634295D10546}"/>
            </a:ext>
          </a:extLst>
        </xdr:cNvPr>
        <xdr:cNvPicPr>
          <a:picLocks noChangeAspect="1"/>
        </xdr:cNvPicPr>
      </xdr:nvPicPr>
      <xdr:blipFill>
        <a:blip xmlns:r="http://schemas.openxmlformats.org/officeDocument/2006/relationships" r:embed="rId40"/>
        <a:stretch>
          <a:fillRect/>
        </a:stretch>
      </xdr:blipFill>
      <xdr:spPr>
        <a:xfrm>
          <a:off x="6238876" y="59597925"/>
          <a:ext cx="1533524" cy="1074777"/>
        </a:xfrm>
        <a:prstGeom prst="rect">
          <a:avLst/>
        </a:prstGeom>
      </xdr:spPr>
    </xdr:pic>
    <xdr:clientData/>
  </xdr:twoCellAnchor>
  <xdr:twoCellAnchor editAs="oneCell">
    <xdr:from>
      <xdr:col>2</xdr:col>
      <xdr:colOff>752475</xdr:colOff>
      <xdr:row>44</xdr:row>
      <xdr:rowOff>66675</xdr:rowOff>
    </xdr:from>
    <xdr:to>
      <xdr:col>2</xdr:col>
      <xdr:colOff>2266950</xdr:colOff>
      <xdr:row>44</xdr:row>
      <xdr:rowOff>1104252</xdr:rowOff>
    </xdr:to>
    <xdr:pic>
      <xdr:nvPicPr>
        <xdr:cNvPr id="51" name="Picture 50">
          <a:extLst>
            <a:ext uri="{FF2B5EF4-FFF2-40B4-BE49-F238E27FC236}">
              <a16:creationId xmlns:a16="http://schemas.microsoft.com/office/drawing/2014/main" id="{40840687-9473-473F-BF41-AF9D0CE209BA}"/>
            </a:ext>
          </a:extLst>
        </xdr:cNvPr>
        <xdr:cNvPicPr>
          <a:picLocks noChangeAspect="1"/>
        </xdr:cNvPicPr>
      </xdr:nvPicPr>
      <xdr:blipFill>
        <a:blip xmlns:r="http://schemas.openxmlformats.org/officeDocument/2006/relationships" r:embed="rId41"/>
        <a:stretch>
          <a:fillRect/>
        </a:stretch>
      </xdr:blipFill>
      <xdr:spPr>
        <a:xfrm>
          <a:off x="6162675" y="60769500"/>
          <a:ext cx="1514475" cy="1037577"/>
        </a:xfrm>
        <a:prstGeom prst="rect">
          <a:avLst/>
        </a:prstGeom>
      </xdr:spPr>
    </xdr:pic>
    <xdr:clientData/>
  </xdr:twoCellAnchor>
  <xdr:twoCellAnchor editAs="oneCell">
    <xdr:from>
      <xdr:col>2</xdr:col>
      <xdr:colOff>828675</xdr:colOff>
      <xdr:row>45</xdr:row>
      <xdr:rowOff>47625</xdr:rowOff>
    </xdr:from>
    <xdr:to>
      <xdr:col>2</xdr:col>
      <xdr:colOff>2419350</xdr:colOff>
      <xdr:row>45</xdr:row>
      <xdr:rowOff>1094339</xdr:rowOff>
    </xdr:to>
    <xdr:pic>
      <xdr:nvPicPr>
        <xdr:cNvPr id="52" name="Picture 51">
          <a:extLst>
            <a:ext uri="{FF2B5EF4-FFF2-40B4-BE49-F238E27FC236}">
              <a16:creationId xmlns:a16="http://schemas.microsoft.com/office/drawing/2014/main" id="{330427B2-4EF2-4EE0-B23C-13E3E143F29E}"/>
            </a:ext>
          </a:extLst>
        </xdr:cNvPr>
        <xdr:cNvPicPr>
          <a:picLocks noChangeAspect="1"/>
        </xdr:cNvPicPr>
      </xdr:nvPicPr>
      <xdr:blipFill>
        <a:blip xmlns:r="http://schemas.openxmlformats.org/officeDocument/2006/relationships" r:embed="rId42"/>
        <a:stretch>
          <a:fillRect/>
        </a:stretch>
      </xdr:blipFill>
      <xdr:spPr>
        <a:xfrm>
          <a:off x="6238875" y="61893450"/>
          <a:ext cx="1590675" cy="1046714"/>
        </a:xfrm>
        <a:prstGeom prst="rect">
          <a:avLst/>
        </a:prstGeom>
      </xdr:spPr>
    </xdr:pic>
    <xdr:clientData/>
  </xdr:twoCellAnchor>
  <xdr:twoCellAnchor editAs="oneCell">
    <xdr:from>
      <xdr:col>2</xdr:col>
      <xdr:colOff>914400</xdr:colOff>
      <xdr:row>46</xdr:row>
      <xdr:rowOff>28575</xdr:rowOff>
    </xdr:from>
    <xdr:to>
      <xdr:col>2</xdr:col>
      <xdr:colOff>2390775</xdr:colOff>
      <xdr:row>46</xdr:row>
      <xdr:rowOff>1118280</xdr:rowOff>
    </xdr:to>
    <xdr:pic>
      <xdr:nvPicPr>
        <xdr:cNvPr id="53" name="Picture 52">
          <a:extLst>
            <a:ext uri="{FF2B5EF4-FFF2-40B4-BE49-F238E27FC236}">
              <a16:creationId xmlns:a16="http://schemas.microsoft.com/office/drawing/2014/main" id="{D190BD4A-304B-43DA-910A-3F998D77A3D9}"/>
            </a:ext>
          </a:extLst>
        </xdr:cNvPr>
        <xdr:cNvPicPr>
          <a:picLocks noChangeAspect="1"/>
        </xdr:cNvPicPr>
      </xdr:nvPicPr>
      <xdr:blipFill>
        <a:blip xmlns:r="http://schemas.openxmlformats.org/officeDocument/2006/relationships" r:embed="rId43"/>
        <a:stretch>
          <a:fillRect/>
        </a:stretch>
      </xdr:blipFill>
      <xdr:spPr>
        <a:xfrm>
          <a:off x="6324600" y="63017400"/>
          <a:ext cx="1476375" cy="1089705"/>
        </a:xfrm>
        <a:prstGeom prst="rect">
          <a:avLst/>
        </a:prstGeom>
      </xdr:spPr>
    </xdr:pic>
    <xdr:clientData/>
  </xdr:twoCellAnchor>
  <xdr:twoCellAnchor editAs="oneCell">
    <xdr:from>
      <xdr:col>2</xdr:col>
      <xdr:colOff>1143001</xdr:colOff>
      <xdr:row>47</xdr:row>
      <xdr:rowOff>47626</xdr:rowOff>
    </xdr:from>
    <xdr:to>
      <xdr:col>2</xdr:col>
      <xdr:colOff>1962151</xdr:colOff>
      <xdr:row>47</xdr:row>
      <xdr:rowOff>1128904</xdr:rowOff>
    </xdr:to>
    <xdr:pic>
      <xdr:nvPicPr>
        <xdr:cNvPr id="54" name="Picture 53">
          <a:extLst>
            <a:ext uri="{FF2B5EF4-FFF2-40B4-BE49-F238E27FC236}">
              <a16:creationId xmlns:a16="http://schemas.microsoft.com/office/drawing/2014/main" id="{9248C942-4E65-447E-BFCF-D7E0FBAB554E}"/>
            </a:ext>
          </a:extLst>
        </xdr:cNvPr>
        <xdr:cNvPicPr>
          <a:picLocks noChangeAspect="1"/>
        </xdr:cNvPicPr>
      </xdr:nvPicPr>
      <xdr:blipFill>
        <a:blip xmlns:r="http://schemas.openxmlformats.org/officeDocument/2006/relationships" r:embed="rId44"/>
        <a:stretch>
          <a:fillRect/>
        </a:stretch>
      </xdr:blipFill>
      <xdr:spPr>
        <a:xfrm>
          <a:off x="6553201" y="64179451"/>
          <a:ext cx="819150" cy="1081278"/>
        </a:xfrm>
        <a:prstGeom prst="rect">
          <a:avLst/>
        </a:prstGeom>
      </xdr:spPr>
    </xdr:pic>
    <xdr:clientData/>
  </xdr:twoCellAnchor>
  <xdr:twoCellAnchor editAs="oneCell">
    <xdr:from>
      <xdr:col>2</xdr:col>
      <xdr:colOff>1219200</xdr:colOff>
      <xdr:row>48</xdr:row>
      <xdr:rowOff>38100</xdr:rowOff>
    </xdr:from>
    <xdr:to>
      <xdr:col>2</xdr:col>
      <xdr:colOff>1924050</xdr:colOff>
      <xdr:row>48</xdr:row>
      <xdr:rowOff>1093604</xdr:rowOff>
    </xdr:to>
    <xdr:pic>
      <xdr:nvPicPr>
        <xdr:cNvPr id="55" name="Picture 54">
          <a:extLst>
            <a:ext uri="{FF2B5EF4-FFF2-40B4-BE49-F238E27FC236}">
              <a16:creationId xmlns:a16="http://schemas.microsoft.com/office/drawing/2014/main" id="{F12D611C-A5C1-4F0E-9F1E-61EC569F6F0A}"/>
            </a:ext>
          </a:extLst>
        </xdr:cNvPr>
        <xdr:cNvPicPr>
          <a:picLocks noChangeAspect="1"/>
        </xdr:cNvPicPr>
      </xdr:nvPicPr>
      <xdr:blipFill>
        <a:blip xmlns:r="http://schemas.openxmlformats.org/officeDocument/2006/relationships" r:embed="rId45"/>
        <a:stretch>
          <a:fillRect/>
        </a:stretch>
      </xdr:blipFill>
      <xdr:spPr>
        <a:xfrm>
          <a:off x="6629400" y="65312925"/>
          <a:ext cx="704850" cy="1055504"/>
        </a:xfrm>
        <a:prstGeom prst="rect">
          <a:avLst/>
        </a:prstGeom>
      </xdr:spPr>
    </xdr:pic>
    <xdr:clientData/>
  </xdr:twoCellAnchor>
  <xdr:twoCellAnchor editAs="oneCell">
    <xdr:from>
      <xdr:col>2</xdr:col>
      <xdr:colOff>790575</xdr:colOff>
      <xdr:row>49</xdr:row>
      <xdr:rowOff>28575</xdr:rowOff>
    </xdr:from>
    <xdr:to>
      <xdr:col>2</xdr:col>
      <xdr:colOff>2362200</xdr:colOff>
      <xdr:row>49</xdr:row>
      <xdr:rowOff>1081002</xdr:rowOff>
    </xdr:to>
    <xdr:pic>
      <xdr:nvPicPr>
        <xdr:cNvPr id="56" name="Picture 55">
          <a:extLst>
            <a:ext uri="{FF2B5EF4-FFF2-40B4-BE49-F238E27FC236}">
              <a16:creationId xmlns:a16="http://schemas.microsoft.com/office/drawing/2014/main" id="{0743B3B9-BFAA-4E07-BFD7-EA1A07F17711}"/>
            </a:ext>
          </a:extLst>
        </xdr:cNvPr>
        <xdr:cNvPicPr>
          <a:picLocks noChangeAspect="1"/>
        </xdr:cNvPicPr>
      </xdr:nvPicPr>
      <xdr:blipFill>
        <a:blip xmlns:r="http://schemas.openxmlformats.org/officeDocument/2006/relationships" r:embed="rId46"/>
        <a:stretch>
          <a:fillRect/>
        </a:stretch>
      </xdr:blipFill>
      <xdr:spPr>
        <a:xfrm>
          <a:off x="6200775" y="66446400"/>
          <a:ext cx="1571625" cy="1052427"/>
        </a:xfrm>
        <a:prstGeom prst="rect">
          <a:avLst/>
        </a:prstGeom>
      </xdr:spPr>
    </xdr:pic>
    <xdr:clientData/>
  </xdr:twoCellAnchor>
  <xdr:twoCellAnchor editAs="oneCell">
    <xdr:from>
      <xdr:col>2</xdr:col>
      <xdr:colOff>1104901</xdr:colOff>
      <xdr:row>50</xdr:row>
      <xdr:rowOff>76201</xdr:rowOff>
    </xdr:from>
    <xdr:to>
      <xdr:col>2</xdr:col>
      <xdr:colOff>2095501</xdr:colOff>
      <xdr:row>50</xdr:row>
      <xdr:rowOff>1066801</xdr:rowOff>
    </xdr:to>
    <xdr:pic>
      <xdr:nvPicPr>
        <xdr:cNvPr id="57" name="Picture 56">
          <a:extLst>
            <a:ext uri="{FF2B5EF4-FFF2-40B4-BE49-F238E27FC236}">
              <a16:creationId xmlns:a16="http://schemas.microsoft.com/office/drawing/2014/main" id="{D0C2D89A-FD21-4707-A9B6-B3BE654AE2FB}"/>
            </a:ext>
          </a:extLst>
        </xdr:cNvPr>
        <xdr:cNvPicPr>
          <a:picLocks noChangeAspect="1"/>
        </xdr:cNvPicPr>
      </xdr:nvPicPr>
      <xdr:blipFill>
        <a:blip xmlns:r="http://schemas.openxmlformats.org/officeDocument/2006/relationships" r:embed="rId47"/>
        <a:stretch>
          <a:fillRect/>
        </a:stretch>
      </xdr:blipFill>
      <xdr:spPr>
        <a:xfrm>
          <a:off x="6515101" y="67637026"/>
          <a:ext cx="990600" cy="990600"/>
        </a:xfrm>
        <a:prstGeom prst="rect">
          <a:avLst/>
        </a:prstGeom>
      </xdr:spPr>
    </xdr:pic>
    <xdr:clientData/>
  </xdr:twoCellAnchor>
  <xdr:twoCellAnchor editAs="oneCell">
    <xdr:from>
      <xdr:col>2</xdr:col>
      <xdr:colOff>209550</xdr:colOff>
      <xdr:row>51</xdr:row>
      <xdr:rowOff>133350</xdr:rowOff>
    </xdr:from>
    <xdr:to>
      <xdr:col>2</xdr:col>
      <xdr:colOff>3016759</xdr:colOff>
      <xdr:row>51</xdr:row>
      <xdr:rowOff>1066799</xdr:rowOff>
    </xdr:to>
    <xdr:pic>
      <xdr:nvPicPr>
        <xdr:cNvPr id="58" name="Picture 57">
          <a:extLst>
            <a:ext uri="{FF2B5EF4-FFF2-40B4-BE49-F238E27FC236}">
              <a16:creationId xmlns:a16="http://schemas.microsoft.com/office/drawing/2014/main" id="{635855AE-1125-4E9E-90BF-1AAE21350587}"/>
            </a:ext>
          </a:extLst>
        </xdr:cNvPr>
        <xdr:cNvPicPr>
          <a:picLocks noChangeAspect="1"/>
        </xdr:cNvPicPr>
      </xdr:nvPicPr>
      <xdr:blipFill>
        <a:blip xmlns:r="http://schemas.openxmlformats.org/officeDocument/2006/relationships" r:embed="rId48"/>
        <a:stretch>
          <a:fillRect/>
        </a:stretch>
      </xdr:blipFill>
      <xdr:spPr>
        <a:xfrm>
          <a:off x="5619750" y="68837175"/>
          <a:ext cx="2807209" cy="933449"/>
        </a:xfrm>
        <a:prstGeom prst="rect">
          <a:avLst/>
        </a:prstGeom>
      </xdr:spPr>
    </xdr:pic>
    <xdr:clientData/>
  </xdr:twoCellAnchor>
  <xdr:twoCellAnchor editAs="oneCell">
    <xdr:from>
      <xdr:col>2</xdr:col>
      <xdr:colOff>257174</xdr:colOff>
      <xdr:row>52</xdr:row>
      <xdr:rowOff>104775</xdr:rowOff>
    </xdr:from>
    <xdr:to>
      <xdr:col>2</xdr:col>
      <xdr:colOff>3017835</xdr:colOff>
      <xdr:row>52</xdr:row>
      <xdr:rowOff>1000125</xdr:rowOff>
    </xdr:to>
    <xdr:pic>
      <xdr:nvPicPr>
        <xdr:cNvPr id="59" name="Picture 58">
          <a:extLst>
            <a:ext uri="{FF2B5EF4-FFF2-40B4-BE49-F238E27FC236}">
              <a16:creationId xmlns:a16="http://schemas.microsoft.com/office/drawing/2014/main" id="{3912F3C0-AC06-419B-9069-4850A8357B16}"/>
            </a:ext>
          </a:extLst>
        </xdr:cNvPr>
        <xdr:cNvPicPr>
          <a:picLocks noChangeAspect="1"/>
        </xdr:cNvPicPr>
      </xdr:nvPicPr>
      <xdr:blipFill>
        <a:blip xmlns:r="http://schemas.openxmlformats.org/officeDocument/2006/relationships" r:embed="rId49"/>
        <a:stretch>
          <a:fillRect/>
        </a:stretch>
      </xdr:blipFill>
      <xdr:spPr>
        <a:xfrm>
          <a:off x="5667374" y="69951600"/>
          <a:ext cx="2760661" cy="895350"/>
        </a:xfrm>
        <a:prstGeom prst="rect">
          <a:avLst/>
        </a:prstGeom>
      </xdr:spPr>
    </xdr:pic>
    <xdr:clientData/>
  </xdr:twoCellAnchor>
  <xdr:twoCellAnchor editAs="oneCell">
    <xdr:from>
      <xdr:col>2</xdr:col>
      <xdr:colOff>228600</xdr:colOff>
      <xdr:row>53</xdr:row>
      <xdr:rowOff>95250</xdr:rowOff>
    </xdr:from>
    <xdr:to>
      <xdr:col>2</xdr:col>
      <xdr:colOff>3000375</xdr:colOff>
      <xdr:row>53</xdr:row>
      <xdr:rowOff>992001</xdr:rowOff>
    </xdr:to>
    <xdr:pic>
      <xdr:nvPicPr>
        <xdr:cNvPr id="60" name="Picture 59">
          <a:extLst>
            <a:ext uri="{FF2B5EF4-FFF2-40B4-BE49-F238E27FC236}">
              <a16:creationId xmlns:a16="http://schemas.microsoft.com/office/drawing/2014/main" id="{64FBD12F-3079-4720-910E-18C1322FF768}"/>
            </a:ext>
          </a:extLst>
        </xdr:cNvPr>
        <xdr:cNvPicPr>
          <a:picLocks noChangeAspect="1"/>
        </xdr:cNvPicPr>
      </xdr:nvPicPr>
      <xdr:blipFill>
        <a:blip xmlns:r="http://schemas.openxmlformats.org/officeDocument/2006/relationships" r:embed="rId50"/>
        <a:stretch>
          <a:fillRect/>
        </a:stretch>
      </xdr:blipFill>
      <xdr:spPr>
        <a:xfrm>
          <a:off x="5638800" y="71085075"/>
          <a:ext cx="2771775" cy="896751"/>
        </a:xfrm>
        <a:prstGeom prst="rect">
          <a:avLst/>
        </a:prstGeom>
      </xdr:spPr>
    </xdr:pic>
    <xdr:clientData/>
  </xdr:twoCellAnchor>
  <xdr:twoCellAnchor editAs="oneCell">
    <xdr:from>
      <xdr:col>2</xdr:col>
      <xdr:colOff>228600</xdr:colOff>
      <xdr:row>54</xdr:row>
      <xdr:rowOff>104774</xdr:rowOff>
    </xdr:from>
    <xdr:to>
      <xdr:col>2</xdr:col>
      <xdr:colOff>3086103</xdr:colOff>
      <xdr:row>54</xdr:row>
      <xdr:rowOff>1057275</xdr:rowOff>
    </xdr:to>
    <xdr:pic>
      <xdr:nvPicPr>
        <xdr:cNvPr id="61" name="Picture 60">
          <a:extLst>
            <a:ext uri="{FF2B5EF4-FFF2-40B4-BE49-F238E27FC236}">
              <a16:creationId xmlns:a16="http://schemas.microsoft.com/office/drawing/2014/main" id="{765C5F48-EA50-4683-8FF4-15D7C15402EA}"/>
            </a:ext>
          </a:extLst>
        </xdr:cNvPr>
        <xdr:cNvPicPr>
          <a:picLocks noChangeAspect="1"/>
        </xdr:cNvPicPr>
      </xdr:nvPicPr>
      <xdr:blipFill>
        <a:blip xmlns:r="http://schemas.openxmlformats.org/officeDocument/2006/relationships" r:embed="rId51"/>
        <a:stretch>
          <a:fillRect/>
        </a:stretch>
      </xdr:blipFill>
      <xdr:spPr>
        <a:xfrm>
          <a:off x="5638800" y="72237599"/>
          <a:ext cx="2857503" cy="952501"/>
        </a:xfrm>
        <a:prstGeom prst="rect">
          <a:avLst/>
        </a:prstGeom>
      </xdr:spPr>
    </xdr:pic>
    <xdr:clientData/>
  </xdr:twoCellAnchor>
  <xdr:twoCellAnchor editAs="oneCell">
    <xdr:from>
      <xdr:col>2</xdr:col>
      <xdr:colOff>219075</xdr:colOff>
      <xdr:row>55</xdr:row>
      <xdr:rowOff>95251</xdr:rowOff>
    </xdr:from>
    <xdr:to>
      <xdr:col>2</xdr:col>
      <xdr:colOff>3098030</xdr:colOff>
      <xdr:row>55</xdr:row>
      <xdr:rowOff>1038225</xdr:rowOff>
    </xdr:to>
    <xdr:pic>
      <xdr:nvPicPr>
        <xdr:cNvPr id="62" name="Picture 61">
          <a:extLst>
            <a:ext uri="{FF2B5EF4-FFF2-40B4-BE49-F238E27FC236}">
              <a16:creationId xmlns:a16="http://schemas.microsoft.com/office/drawing/2014/main" id="{2E9BCF73-2852-4BAD-8F8A-416E81433909}"/>
            </a:ext>
          </a:extLst>
        </xdr:cNvPr>
        <xdr:cNvPicPr>
          <a:picLocks noChangeAspect="1"/>
        </xdr:cNvPicPr>
      </xdr:nvPicPr>
      <xdr:blipFill rotWithShape="1">
        <a:blip xmlns:r="http://schemas.openxmlformats.org/officeDocument/2006/relationships" r:embed="rId52"/>
        <a:srcRect b="2933"/>
        <a:stretch/>
      </xdr:blipFill>
      <xdr:spPr>
        <a:xfrm>
          <a:off x="5629275" y="73371076"/>
          <a:ext cx="2878955" cy="942974"/>
        </a:xfrm>
        <a:prstGeom prst="rect">
          <a:avLst/>
        </a:prstGeom>
      </xdr:spPr>
    </xdr:pic>
    <xdr:clientData/>
  </xdr:twoCellAnchor>
  <xdr:twoCellAnchor editAs="oneCell">
    <xdr:from>
      <xdr:col>2</xdr:col>
      <xdr:colOff>333375</xdr:colOff>
      <xdr:row>0</xdr:row>
      <xdr:rowOff>19050</xdr:rowOff>
    </xdr:from>
    <xdr:to>
      <xdr:col>2</xdr:col>
      <xdr:colOff>1266825</xdr:colOff>
      <xdr:row>0</xdr:row>
      <xdr:rowOff>530007</xdr:rowOff>
    </xdr:to>
    <xdr:pic>
      <xdr:nvPicPr>
        <xdr:cNvPr id="63" name="Picture 62">
          <a:extLst>
            <a:ext uri="{FF2B5EF4-FFF2-40B4-BE49-F238E27FC236}">
              <a16:creationId xmlns:a16="http://schemas.microsoft.com/office/drawing/2014/main" id="{1720F163-5F36-4DE7-8EFC-B67003E55E1B}"/>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5743575" y="19050"/>
          <a:ext cx="933450" cy="510957"/>
        </a:xfrm>
        <a:prstGeom prst="rect">
          <a:avLst/>
        </a:prstGeom>
      </xdr:spPr>
    </xdr:pic>
    <xdr:clientData/>
  </xdr:twoCellAnchor>
  <xdr:twoCellAnchor editAs="oneCell">
    <xdr:from>
      <xdr:col>2</xdr:col>
      <xdr:colOff>1035843</xdr:colOff>
      <xdr:row>10</xdr:row>
      <xdr:rowOff>11906</xdr:rowOff>
    </xdr:from>
    <xdr:to>
      <xdr:col>2</xdr:col>
      <xdr:colOff>1778793</xdr:colOff>
      <xdr:row>10</xdr:row>
      <xdr:rowOff>1065203</xdr:rowOff>
    </xdr:to>
    <xdr:pic>
      <xdr:nvPicPr>
        <xdr:cNvPr id="15" name="Picture 14">
          <a:extLst>
            <a:ext uri="{FF2B5EF4-FFF2-40B4-BE49-F238E27FC236}">
              <a16:creationId xmlns:a16="http://schemas.microsoft.com/office/drawing/2014/main" id="{4C1D489E-8BD6-4813-AA96-E62D8D661F33}"/>
            </a:ext>
          </a:extLst>
        </xdr:cNvPr>
        <xdr:cNvPicPr>
          <a:picLocks noChangeAspect="1"/>
        </xdr:cNvPicPr>
      </xdr:nvPicPr>
      <xdr:blipFill>
        <a:blip xmlns:r="http://schemas.openxmlformats.org/officeDocument/2006/relationships" r:embed="rId54"/>
        <a:stretch>
          <a:fillRect/>
        </a:stretch>
      </xdr:blipFill>
      <xdr:spPr>
        <a:xfrm>
          <a:off x="6441281" y="10239375"/>
          <a:ext cx="742950" cy="1053297"/>
        </a:xfrm>
        <a:prstGeom prst="rect">
          <a:avLst/>
        </a:prstGeom>
      </xdr:spPr>
    </xdr:pic>
    <xdr:clientData/>
  </xdr:twoCellAnchor>
  <xdr:twoCellAnchor editAs="oneCell">
    <xdr:from>
      <xdr:col>2</xdr:col>
      <xdr:colOff>945356</xdr:colOff>
      <xdr:row>56</xdr:row>
      <xdr:rowOff>42862</xdr:rowOff>
    </xdr:from>
    <xdr:to>
      <xdr:col>2</xdr:col>
      <xdr:colOff>2421731</xdr:colOff>
      <xdr:row>56</xdr:row>
      <xdr:rowOff>1100137</xdr:rowOff>
    </xdr:to>
    <xdr:pic>
      <xdr:nvPicPr>
        <xdr:cNvPr id="9" name="Picture 74">
          <a:extLst>
            <a:ext uri="{FF2B5EF4-FFF2-40B4-BE49-F238E27FC236}">
              <a16:creationId xmlns:a16="http://schemas.microsoft.com/office/drawing/2014/main" id="{27E53A51-7F1D-4D8F-AA2C-8388D0566217}"/>
            </a:ext>
            <a:ext uri="{147F2762-F138-4A5C-976F-8EAC2B608ADB}">
              <a16:predDERef xmlns:a16="http://schemas.microsoft.com/office/drawing/2014/main" pred="{C1806BD1-331F-48DB-BBFD-77D875524701}"/>
            </a:ext>
          </a:extLst>
        </xdr:cNvPr>
        <xdr:cNvPicPr>
          <a:picLocks noChangeAspect="1"/>
        </xdr:cNvPicPr>
      </xdr:nvPicPr>
      <xdr:blipFill>
        <a:blip xmlns:r="http://schemas.openxmlformats.org/officeDocument/2006/relationships" r:embed="rId55"/>
        <a:stretch>
          <a:fillRect/>
        </a:stretch>
      </xdr:blipFill>
      <xdr:spPr>
        <a:xfrm>
          <a:off x="6816566" y="80357662"/>
          <a:ext cx="1476375" cy="1057275"/>
        </a:xfrm>
        <a:prstGeom prst="rect">
          <a:avLst/>
        </a:prstGeom>
      </xdr:spPr>
    </xdr:pic>
    <xdr:clientData/>
  </xdr:twoCellAnchor>
  <xdr:twoCellAnchor editAs="oneCell">
    <xdr:from>
      <xdr:col>2</xdr:col>
      <xdr:colOff>984647</xdr:colOff>
      <xdr:row>57</xdr:row>
      <xdr:rowOff>16668</xdr:rowOff>
    </xdr:from>
    <xdr:to>
      <xdr:col>2</xdr:col>
      <xdr:colOff>2461022</xdr:colOff>
      <xdr:row>57</xdr:row>
      <xdr:rowOff>1073943</xdr:rowOff>
    </xdr:to>
    <xdr:pic>
      <xdr:nvPicPr>
        <xdr:cNvPr id="10" name="Picture 74">
          <a:extLst>
            <a:ext uri="{FF2B5EF4-FFF2-40B4-BE49-F238E27FC236}">
              <a16:creationId xmlns:a16="http://schemas.microsoft.com/office/drawing/2014/main" id="{3A3CC055-1F34-4C97-BBD6-EC98FC6213E3}"/>
            </a:ext>
            <a:ext uri="{147F2762-F138-4A5C-976F-8EAC2B608ADB}">
              <a16:predDERef xmlns:a16="http://schemas.microsoft.com/office/drawing/2014/main" pred="{C1806BD1-331F-48DB-BBFD-77D875524701}"/>
            </a:ext>
          </a:extLst>
        </xdr:cNvPr>
        <xdr:cNvPicPr>
          <a:picLocks noChangeAspect="1"/>
        </xdr:cNvPicPr>
      </xdr:nvPicPr>
      <xdr:blipFill>
        <a:blip xmlns:r="http://schemas.openxmlformats.org/officeDocument/2006/relationships" r:embed="rId55"/>
        <a:stretch>
          <a:fillRect/>
        </a:stretch>
      </xdr:blipFill>
      <xdr:spPr>
        <a:xfrm>
          <a:off x="6855857" y="81474468"/>
          <a:ext cx="1476375" cy="1057275"/>
        </a:xfrm>
        <a:prstGeom prst="rect">
          <a:avLst/>
        </a:prstGeom>
      </xdr:spPr>
    </xdr:pic>
    <xdr:clientData/>
  </xdr:twoCellAnchor>
  <xdr:twoCellAnchor editAs="oneCell">
    <xdr:from>
      <xdr:col>2</xdr:col>
      <xdr:colOff>1208485</xdr:colOff>
      <xdr:row>58</xdr:row>
      <xdr:rowOff>17859</xdr:rowOff>
    </xdr:from>
    <xdr:to>
      <xdr:col>2</xdr:col>
      <xdr:colOff>2250282</xdr:colOff>
      <xdr:row>58</xdr:row>
      <xdr:rowOff>1063027</xdr:rowOff>
    </xdr:to>
    <xdr:pic>
      <xdr:nvPicPr>
        <xdr:cNvPr id="11" name="Picture 10">
          <a:extLst>
            <a:ext uri="{FF2B5EF4-FFF2-40B4-BE49-F238E27FC236}">
              <a16:creationId xmlns:a16="http://schemas.microsoft.com/office/drawing/2014/main" id="{C902B276-20A6-4A94-B42A-A0282FFADF66}"/>
            </a:ext>
          </a:extLst>
        </xdr:cNvPr>
        <xdr:cNvPicPr>
          <a:picLocks noChangeAspect="1"/>
        </xdr:cNvPicPr>
      </xdr:nvPicPr>
      <xdr:blipFill>
        <a:blip xmlns:r="http://schemas.openxmlformats.org/officeDocument/2006/relationships" r:embed="rId56"/>
        <a:stretch>
          <a:fillRect/>
        </a:stretch>
      </xdr:blipFill>
      <xdr:spPr>
        <a:xfrm>
          <a:off x="7079695" y="82618659"/>
          <a:ext cx="1041797" cy="1045168"/>
        </a:xfrm>
        <a:prstGeom prst="rect">
          <a:avLst/>
        </a:prstGeom>
      </xdr:spPr>
    </xdr:pic>
    <xdr:clientData/>
  </xdr:twoCellAnchor>
  <xdr:twoCellAnchor editAs="oneCell">
    <xdr:from>
      <xdr:col>2</xdr:col>
      <xdr:colOff>676275</xdr:colOff>
      <xdr:row>60</xdr:row>
      <xdr:rowOff>9525</xdr:rowOff>
    </xdr:from>
    <xdr:to>
      <xdr:col>2</xdr:col>
      <xdr:colOff>2286000</xdr:colOff>
      <xdr:row>60</xdr:row>
      <xdr:rowOff>1114425</xdr:rowOff>
    </xdr:to>
    <xdr:pic>
      <xdr:nvPicPr>
        <xdr:cNvPr id="66" name="Picture 13">
          <a:extLst>
            <a:ext uri="{FF2B5EF4-FFF2-40B4-BE49-F238E27FC236}">
              <a16:creationId xmlns:a16="http://schemas.microsoft.com/office/drawing/2014/main" id="{CE4844D3-6D16-CC15-B6B9-72BBCACD0E09}"/>
            </a:ext>
            <a:ext uri="{147F2762-F138-4A5C-976F-8EAC2B608ADB}">
              <a16:predDERef xmlns:a16="http://schemas.microsoft.com/office/drawing/2014/main" pred="{C902B276-20A6-4A94-B42A-A0282FFADF66}"/>
            </a:ext>
          </a:extLst>
        </xdr:cNvPr>
        <xdr:cNvPicPr>
          <a:picLocks noChangeAspect="1"/>
        </xdr:cNvPicPr>
      </xdr:nvPicPr>
      <xdr:blipFill>
        <a:blip xmlns:r="http://schemas.openxmlformats.org/officeDocument/2006/relationships" r:embed="rId57"/>
        <a:stretch>
          <a:fillRect/>
        </a:stretch>
      </xdr:blipFill>
      <xdr:spPr>
        <a:xfrm>
          <a:off x="6086475" y="70789800"/>
          <a:ext cx="1609725" cy="1104900"/>
        </a:xfrm>
        <a:prstGeom prst="rect">
          <a:avLst/>
        </a:prstGeom>
      </xdr:spPr>
    </xdr:pic>
    <xdr:clientData/>
  </xdr:twoCellAnchor>
  <xdr:twoCellAnchor editAs="oneCell">
    <xdr:from>
      <xdr:col>2</xdr:col>
      <xdr:colOff>123825</xdr:colOff>
      <xdr:row>59</xdr:row>
      <xdr:rowOff>304800</xdr:rowOff>
    </xdr:from>
    <xdr:to>
      <xdr:col>2</xdr:col>
      <xdr:colOff>3105150</xdr:colOff>
      <xdr:row>59</xdr:row>
      <xdr:rowOff>933450</xdr:rowOff>
    </xdr:to>
    <xdr:pic>
      <xdr:nvPicPr>
        <xdr:cNvPr id="68" name="Picture 16">
          <a:extLst>
            <a:ext uri="{FF2B5EF4-FFF2-40B4-BE49-F238E27FC236}">
              <a16:creationId xmlns:a16="http://schemas.microsoft.com/office/drawing/2014/main" id="{06B98EB8-54FB-ADFA-6DCA-AE29D90198EF}"/>
            </a:ext>
            <a:ext uri="{147F2762-F138-4A5C-976F-8EAC2B608ADB}">
              <a16:predDERef xmlns:a16="http://schemas.microsoft.com/office/drawing/2014/main" pred="{CE4844D3-6D16-CC15-B6B9-72BBCACD0E09}"/>
            </a:ext>
          </a:extLst>
        </xdr:cNvPr>
        <xdr:cNvPicPr>
          <a:picLocks noChangeAspect="1"/>
        </xdr:cNvPicPr>
      </xdr:nvPicPr>
      <xdr:blipFill>
        <a:blip xmlns:r="http://schemas.openxmlformats.org/officeDocument/2006/relationships" r:embed="rId58"/>
        <a:stretch>
          <a:fillRect/>
        </a:stretch>
      </xdr:blipFill>
      <xdr:spPr>
        <a:xfrm>
          <a:off x="5534025" y="69942075"/>
          <a:ext cx="2981325" cy="62865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6CFA2-FA0B-4458-9021-E5287DB2FA4E}">
  <sheetPr codeName="Sheet1">
    <pageSetUpPr fitToPage="1"/>
  </sheetPr>
  <dimension ref="A1:B3"/>
  <sheetViews>
    <sheetView tabSelected="1" workbookViewId="0">
      <selection activeCell="A4" sqref="A4"/>
    </sheetView>
  </sheetViews>
  <sheetFormatPr defaultRowHeight="15" x14ac:dyDescent="0.25"/>
  <cols>
    <col min="1" max="1" width="7.7109375" bestFit="1" customWidth="1"/>
    <col min="2" max="2" width="72.140625" bestFit="1" customWidth="1"/>
  </cols>
  <sheetData>
    <row r="1" spans="1:2" ht="30" customHeight="1" x14ac:dyDescent="0.35">
      <c r="A1" s="95" t="s">
        <v>0</v>
      </c>
      <c r="B1" s="96"/>
    </row>
    <row r="2" spans="1:2" ht="30" customHeight="1" x14ac:dyDescent="0.25">
      <c r="A2" s="34" t="s">
        <v>1</v>
      </c>
      <c r="B2" s="15" t="s">
        <v>2</v>
      </c>
    </row>
    <row r="3" spans="1:2" ht="30" customHeight="1" x14ac:dyDescent="0.25">
      <c r="A3" s="34" t="s">
        <v>3</v>
      </c>
      <c r="B3" s="15" t="s">
        <v>4</v>
      </c>
    </row>
  </sheetData>
  <sheetProtection algorithmName="SHA-512" hashValue="0jpNPbcQzK1Ne7yP1bzUwuPJ7hqYpgNcJXyLjXiYUEGKrBi0OtASQMOSkObdEyysLyL9gfi7rFoCJt9mB5Q1oA==" saltValue="/5KcuOua/XbIkr9U1UEYOg==" spinCount="100000" sheet="1" objects="1" scenarios="1"/>
  <mergeCells count="1">
    <mergeCell ref="A1:B1"/>
  </mergeCells>
  <pageMargins left="0.7" right="0.7" top="0.75" bottom="0.75" header="0.3" footer="0.3"/>
  <pageSetup fitToHeight="0"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F9E42-1068-4638-BFA5-7BB25008D577}">
  <sheetPr codeName="Sheet3"/>
  <dimension ref="A1:K13"/>
  <sheetViews>
    <sheetView workbookViewId="0">
      <selection activeCell="B2" sqref="B2:C2"/>
    </sheetView>
  </sheetViews>
  <sheetFormatPr defaultRowHeight="15" x14ac:dyDescent="0.25"/>
  <cols>
    <col min="1" max="1" width="17.7109375" bestFit="1" customWidth="1"/>
    <col min="2" max="2" width="14.5703125" bestFit="1" customWidth="1"/>
    <col min="3" max="3" width="45.28515625" bestFit="1" customWidth="1"/>
    <col min="4" max="5" width="20.7109375" customWidth="1"/>
    <col min="7" max="7" width="31.42578125" bestFit="1" customWidth="1"/>
    <col min="8" max="10" width="31.42578125" customWidth="1"/>
    <col min="11" max="11" width="22.7109375" bestFit="1" customWidth="1"/>
  </cols>
  <sheetData>
    <row r="1" spans="1:11" ht="21.75" thickBot="1" x14ac:dyDescent="0.4">
      <c r="A1" s="97" t="s">
        <v>153</v>
      </c>
      <c r="B1" s="98"/>
      <c r="C1" s="99"/>
    </row>
    <row r="2" spans="1:11" x14ac:dyDescent="0.25">
      <c r="A2" s="91" t="s">
        <v>148</v>
      </c>
      <c r="B2" s="109"/>
      <c r="C2" s="110"/>
    </row>
    <row r="3" spans="1:11" ht="30" x14ac:dyDescent="0.25">
      <c r="A3" s="92" t="s">
        <v>152</v>
      </c>
      <c r="B3" s="111"/>
      <c r="C3" s="112"/>
    </row>
    <row r="4" spans="1:11" x14ac:dyDescent="0.25">
      <c r="A4" s="93" t="s">
        <v>151</v>
      </c>
      <c r="B4" s="111"/>
      <c r="C4" s="112"/>
    </row>
    <row r="5" spans="1:11" x14ac:dyDescent="0.25">
      <c r="A5" s="93" t="s">
        <v>149</v>
      </c>
      <c r="B5" s="111"/>
      <c r="C5" s="112"/>
    </row>
    <row r="6" spans="1:11" ht="15.75" thickBot="1" x14ac:dyDescent="0.3">
      <c r="A6" s="94" t="s">
        <v>150</v>
      </c>
      <c r="B6" s="113"/>
      <c r="C6" s="114"/>
    </row>
    <row r="7" spans="1:11" ht="30" customHeight="1" thickBot="1" x14ac:dyDescent="0.4">
      <c r="A7" s="100" t="s">
        <v>5</v>
      </c>
      <c r="B7" s="101"/>
      <c r="C7" s="101"/>
      <c r="D7" s="101"/>
      <c r="E7" s="101"/>
      <c r="F7" s="101"/>
      <c r="G7" s="101"/>
      <c r="H7" s="101"/>
      <c r="I7" s="101"/>
      <c r="J7" s="101"/>
      <c r="K7" s="102"/>
    </row>
    <row r="8" spans="1:11" ht="30" customHeight="1" x14ac:dyDescent="0.35">
      <c r="A8" s="103" t="s">
        <v>6</v>
      </c>
      <c r="B8" s="104"/>
      <c r="C8" s="104"/>
      <c r="D8" s="104"/>
      <c r="E8" s="104"/>
      <c r="F8" s="104"/>
      <c r="G8" s="104"/>
      <c r="H8" s="104"/>
      <c r="I8" s="104"/>
      <c r="J8" s="104"/>
      <c r="K8" s="105"/>
    </row>
    <row r="9" spans="1:11" ht="75" x14ac:dyDescent="0.25">
      <c r="A9" s="4" t="s">
        <v>7</v>
      </c>
      <c r="B9" s="2" t="s">
        <v>8</v>
      </c>
      <c r="C9" s="2" t="s">
        <v>9</v>
      </c>
      <c r="D9" s="2" t="s">
        <v>10</v>
      </c>
      <c r="E9" s="2" t="s">
        <v>11</v>
      </c>
      <c r="F9" s="2" t="s">
        <v>12</v>
      </c>
      <c r="G9" s="52" t="s">
        <v>13</v>
      </c>
      <c r="H9" s="83" t="s">
        <v>147</v>
      </c>
      <c r="I9" s="83" t="s">
        <v>146</v>
      </c>
      <c r="J9" s="83" t="s">
        <v>171</v>
      </c>
      <c r="K9" s="5" t="s">
        <v>14</v>
      </c>
    </row>
    <row r="10" spans="1:11" ht="80.099999999999994" customHeight="1" x14ac:dyDescent="0.25">
      <c r="A10" s="8" t="s">
        <v>15</v>
      </c>
      <c r="B10" s="7" t="s">
        <v>16</v>
      </c>
      <c r="C10" s="7" t="s">
        <v>17</v>
      </c>
      <c r="D10" s="7" t="s">
        <v>18</v>
      </c>
      <c r="E10" s="1"/>
      <c r="F10" s="3">
        <v>1</v>
      </c>
      <c r="G10" s="56"/>
      <c r="H10" s="84">
        <v>0</v>
      </c>
      <c r="I10" s="85"/>
      <c r="J10" s="84">
        <f>'Phase 1'!L73</f>
        <v>0</v>
      </c>
      <c r="K10" s="6">
        <f>SUM(H10+J10)</f>
        <v>0</v>
      </c>
    </row>
    <row r="11" spans="1:11" ht="80.099999999999994" customHeight="1" thickBot="1" x14ac:dyDescent="0.3">
      <c r="A11" s="8" t="s">
        <v>19</v>
      </c>
      <c r="B11" s="7" t="s">
        <v>19</v>
      </c>
      <c r="C11" s="7" t="s">
        <v>20</v>
      </c>
      <c r="D11" s="7" t="s">
        <v>21</v>
      </c>
      <c r="E11" s="1"/>
      <c r="F11" s="3">
        <v>2</v>
      </c>
      <c r="G11" s="56"/>
      <c r="H11" s="84">
        <v>0</v>
      </c>
      <c r="I11" s="85"/>
      <c r="J11" s="84">
        <f>'Phase 2'!L62</f>
        <v>0</v>
      </c>
      <c r="K11" s="6">
        <f>SUM(H11+J11)</f>
        <v>0</v>
      </c>
    </row>
    <row r="12" spans="1:11" ht="30" customHeight="1" thickBot="1" x14ac:dyDescent="0.5">
      <c r="A12" s="106" t="s">
        <v>22</v>
      </c>
      <c r="B12" s="107"/>
      <c r="C12" s="107"/>
      <c r="D12" s="107"/>
      <c r="E12" s="107"/>
      <c r="F12" s="107"/>
      <c r="G12" s="108"/>
      <c r="H12" s="86">
        <f>SUM(H10:H11)</f>
        <v>0</v>
      </c>
      <c r="I12" s="87"/>
      <c r="J12" s="86">
        <f>SUM(J10:J11)</f>
        <v>0</v>
      </c>
      <c r="K12" s="90">
        <f>SUM(K10,K11)</f>
        <v>0</v>
      </c>
    </row>
    <row r="13" spans="1:11" ht="80.099999999999994" customHeight="1" x14ac:dyDescent="0.25"/>
  </sheetData>
  <sheetProtection algorithmName="SHA-512" hashValue="ilsArulPRHLj/B9LXURnsIZvjCs9Q0PznlPvGlTG4DNudjF13UEQsyvrur+ZmM/C0qIzlAsJ8I6PnUxTAo+W+Q==" saltValue="wtAl0+LjUPOz8wa96fMnoQ==" spinCount="100000" sheet="1" objects="1" scenarios="1"/>
  <protectedRanges>
    <protectedRange sqref="B2:C6" name="Range1"/>
    <protectedRange sqref="G10:G11" name="Range2"/>
    <protectedRange sqref="H10:H11" name="Range3"/>
    <protectedRange sqref="I10:I11" name="Range4"/>
  </protectedRanges>
  <mergeCells count="9">
    <mergeCell ref="A1:C1"/>
    <mergeCell ref="A7:K7"/>
    <mergeCell ref="A8:K8"/>
    <mergeCell ref="A12:G12"/>
    <mergeCell ref="B2:C2"/>
    <mergeCell ref="B3:C3"/>
    <mergeCell ref="B4:C4"/>
    <mergeCell ref="B5:C5"/>
    <mergeCell ref="B6:C6"/>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E38EB-97D2-498F-AE24-19ADA4341C3D}">
  <sheetPr codeName="Sheet2"/>
  <dimension ref="A1:L73"/>
  <sheetViews>
    <sheetView zoomScale="80" workbookViewId="0">
      <selection activeCell="G4" sqref="G4"/>
    </sheetView>
  </sheetViews>
  <sheetFormatPr defaultRowHeight="15" x14ac:dyDescent="0.25"/>
  <cols>
    <col min="1" max="1" width="42.85546875" style="10" bestFit="1" customWidth="1"/>
    <col min="2" max="2" width="38.28515625" style="10" customWidth="1"/>
    <col min="3" max="3" width="48.140625" customWidth="1"/>
    <col min="4" max="4" width="70.7109375" style="9" customWidth="1"/>
    <col min="5" max="5" width="11.28515625" style="10" bestFit="1" customWidth="1"/>
    <col min="6" max="6" width="24.42578125" bestFit="1" customWidth="1"/>
    <col min="7" max="7" width="28.7109375" bestFit="1" customWidth="1"/>
    <col min="8" max="8" width="28.7109375" customWidth="1"/>
    <col min="9" max="10" width="28.7109375" style="62" customWidth="1"/>
    <col min="11" max="11" width="28.7109375" customWidth="1"/>
    <col min="12" max="12" width="22.7109375" bestFit="1" customWidth="1"/>
  </cols>
  <sheetData>
    <row r="1" spans="1:12" ht="50.1" customHeight="1" thickBot="1" x14ac:dyDescent="0.3">
      <c r="A1" s="115" t="s">
        <v>154</v>
      </c>
      <c r="B1" s="116"/>
      <c r="C1" s="116"/>
      <c r="D1" s="116"/>
      <c r="E1" s="116"/>
      <c r="F1" s="116"/>
      <c r="G1" s="116"/>
      <c r="H1" s="116"/>
      <c r="I1" s="116"/>
      <c r="J1" s="116"/>
      <c r="K1" s="116"/>
      <c r="L1" s="117"/>
    </row>
    <row r="2" spans="1:12" ht="50.1" customHeight="1" thickBot="1" x14ac:dyDescent="0.3">
      <c r="A2" s="118" t="s">
        <v>23</v>
      </c>
      <c r="B2" s="119"/>
      <c r="C2" s="119"/>
      <c r="D2" s="119"/>
      <c r="E2" s="119"/>
      <c r="F2" s="119"/>
      <c r="G2" s="119"/>
      <c r="H2" s="119"/>
      <c r="I2" s="119"/>
      <c r="J2" s="119"/>
      <c r="K2" s="119"/>
      <c r="L2" s="120"/>
    </row>
    <row r="3" spans="1:12" s="11" customFormat="1" ht="75" x14ac:dyDescent="0.3">
      <c r="A3" s="29" t="s">
        <v>24</v>
      </c>
      <c r="B3" s="30" t="s">
        <v>25</v>
      </c>
      <c r="C3" s="30" t="s">
        <v>26</v>
      </c>
      <c r="D3" s="31" t="s">
        <v>27</v>
      </c>
      <c r="E3" s="30" t="s">
        <v>28</v>
      </c>
      <c r="F3" s="30" t="s">
        <v>29</v>
      </c>
      <c r="G3" s="31" t="s">
        <v>30</v>
      </c>
      <c r="H3" s="31" t="s">
        <v>31</v>
      </c>
      <c r="I3" s="63" t="s">
        <v>32</v>
      </c>
      <c r="J3" s="57" t="s">
        <v>33</v>
      </c>
      <c r="K3" s="44" t="s">
        <v>34</v>
      </c>
      <c r="L3" s="51" t="s">
        <v>14</v>
      </c>
    </row>
    <row r="4" spans="1:12" ht="90" customHeight="1" x14ac:dyDescent="0.25">
      <c r="A4" s="18" t="s">
        <v>35</v>
      </c>
      <c r="B4" s="20" t="s">
        <v>35</v>
      </c>
      <c r="C4" s="19"/>
      <c r="D4" s="21" t="s">
        <v>155</v>
      </c>
      <c r="E4" s="20">
        <v>5</v>
      </c>
      <c r="F4" s="19" t="s">
        <v>36</v>
      </c>
      <c r="G4" s="46"/>
      <c r="H4" s="71">
        <v>45845</v>
      </c>
      <c r="I4" s="64"/>
      <c r="J4" s="58"/>
      <c r="K4" s="49">
        <f>SUM(J4*E4)</f>
        <v>0</v>
      </c>
      <c r="L4" s="28">
        <f>SUM(I4,K4)</f>
        <v>0</v>
      </c>
    </row>
    <row r="5" spans="1:12" ht="90" customHeight="1" x14ac:dyDescent="0.25">
      <c r="A5" s="16" t="s">
        <v>37</v>
      </c>
      <c r="B5" s="14" t="s">
        <v>38</v>
      </c>
      <c r="C5" s="1"/>
      <c r="D5" s="13" t="s">
        <v>156</v>
      </c>
      <c r="E5" s="12">
        <v>4</v>
      </c>
      <c r="F5" s="1" t="s">
        <v>40</v>
      </c>
      <c r="G5" s="1"/>
      <c r="H5" s="54">
        <v>45845</v>
      </c>
      <c r="I5" s="59"/>
      <c r="J5" s="59"/>
      <c r="K5" s="49">
        <f t="shared" ref="K5:K68" si="0">SUM(J5*E5)</f>
        <v>0</v>
      </c>
      <c r="L5" s="28">
        <f>SUM(I5,K5)</f>
        <v>0</v>
      </c>
    </row>
    <row r="6" spans="1:12" ht="90" customHeight="1" x14ac:dyDescent="0.25">
      <c r="A6" s="18" t="s">
        <v>41</v>
      </c>
      <c r="B6" s="20" t="s">
        <v>42</v>
      </c>
      <c r="C6" s="19"/>
      <c r="D6" s="21" t="s">
        <v>157</v>
      </c>
      <c r="E6" s="20">
        <v>5</v>
      </c>
      <c r="F6" s="19" t="s">
        <v>43</v>
      </c>
      <c r="G6" s="19"/>
      <c r="H6" s="71">
        <v>45845</v>
      </c>
      <c r="I6" s="58"/>
      <c r="J6" s="58"/>
      <c r="K6" s="49">
        <f t="shared" si="0"/>
        <v>0</v>
      </c>
      <c r="L6" s="28">
        <f>SUM(I6,K6)</f>
        <v>0</v>
      </c>
    </row>
    <row r="7" spans="1:12" ht="90" customHeight="1" x14ac:dyDescent="0.25">
      <c r="A7" s="16" t="s">
        <v>44</v>
      </c>
      <c r="B7" s="12" t="s">
        <v>45</v>
      </c>
      <c r="C7" s="1"/>
      <c r="D7" s="13" t="s">
        <v>46</v>
      </c>
      <c r="E7" s="12">
        <v>5</v>
      </c>
      <c r="F7" s="1" t="s">
        <v>47</v>
      </c>
      <c r="G7" s="1"/>
      <c r="H7" s="54">
        <v>45845</v>
      </c>
      <c r="I7" s="59"/>
      <c r="J7" s="59"/>
      <c r="K7" s="49">
        <f t="shared" si="0"/>
        <v>0</v>
      </c>
      <c r="L7" s="28">
        <f>SUM(I7,K7)</f>
        <v>0</v>
      </c>
    </row>
    <row r="8" spans="1:12" ht="90" customHeight="1" x14ac:dyDescent="0.25">
      <c r="A8" s="18" t="s">
        <v>44</v>
      </c>
      <c r="B8" s="20" t="s">
        <v>45</v>
      </c>
      <c r="C8" s="19"/>
      <c r="D8" s="21" t="s">
        <v>46</v>
      </c>
      <c r="E8" s="20">
        <v>5</v>
      </c>
      <c r="F8" s="19" t="s">
        <v>47</v>
      </c>
      <c r="G8" s="19"/>
      <c r="H8" s="71">
        <v>45845</v>
      </c>
      <c r="I8" s="58"/>
      <c r="J8" s="58"/>
      <c r="K8" s="49">
        <f t="shared" si="0"/>
        <v>0</v>
      </c>
      <c r="L8" s="28">
        <f>SUM(I8,K8)</f>
        <v>0</v>
      </c>
    </row>
    <row r="9" spans="1:12" ht="90" customHeight="1" x14ac:dyDescent="0.25">
      <c r="A9" s="16" t="s">
        <v>44</v>
      </c>
      <c r="B9" s="12" t="s">
        <v>45</v>
      </c>
      <c r="C9" s="1"/>
      <c r="D9" s="13" t="s">
        <v>46</v>
      </c>
      <c r="E9" s="12">
        <v>5</v>
      </c>
      <c r="F9" s="1" t="s">
        <v>47</v>
      </c>
      <c r="G9" s="1"/>
      <c r="H9" s="54">
        <v>45845</v>
      </c>
      <c r="I9" s="59"/>
      <c r="J9" s="59"/>
      <c r="K9" s="49">
        <f t="shared" si="0"/>
        <v>0</v>
      </c>
      <c r="L9" s="28">
        <f t="shared" ref="L9:L72" si="1">SUM(I9,K9)</f>
        <v>0</v>
      </c>
    </row>
    <row r="10" spans="1:12" ht="90" customHeight="1" x14ac:dyDescent="0.25">
      <c r="A10" s="18" t="s">
        <v>48</v>
      </c>
      <c r="B10" s="20" t="s">
        <v>38</v>
      </c>
      <c r="C10" s="19"/>
      <c r="D10" s="21" t="s">
        <v>158</v>
      </c>
      <c r="E10" s="20">
        <v>6</v>
      </c>
      <c r="F10" s="19" t="s">
        <v>49</v>
      </c>
      <c r="G10" s="19"/>
      <c r="H10" s="71">
        <v>45845</v>
      </c>
      <c r="I10" s="58"/>
      <c r="J10" s="58"/>
      <c r="K10" s="49">
        <f t="shared" si="0"/>
        <v>0</v>
      </c>
      <c r="L10" s="28">
        <f t="shared" si="1"/>
        <v>0</v>
      </c>
    </row>
    <row r="11" spans="1:12" ht="90" customHeight="1" x14ac:dyDescent="0.25">
      <c r="A11" s="17" t="s">
        <v>50</v>
      </c>
      <c r="B11" s="14" t="s">
        <v>51</v>
      </c>
      <c r="C11" s="1"/>
      <c r="D11" s="26" t="s">
        <v>52</v>
      </c>
      <c r="E11" s="12">
        <v>2</v>
      </c>
      <c r="F11" s="24" t="s">
        <v>53</v>
      </c>
      <c r="G11" s="45"/>
      <c r="H11" s="54">
        <v>45845</v>
      </c>
      <c r="I11" s="60"/>
      <c r="J11" s="60"/>
      <c r="K11" s="49">
        <f t="shared" si="0"/>
        <v>0</v>
      </c>
      <c r="L11" s="28">
        <f t="shared" si="1"/>
        <v>0</v>
      </c>
    </row>
    <row r="12" spans="1:12" ht="90" customHeight="1" x14ac:dyDescent="0.25">
      <c r="A12" s="18" t="s">
        <v>54</v>
      </c>
      <c r="B12" s="20" t="s">
        <v>55</v>
      </c>
      <c r="C12" s="19"/>
      <c r="D12" s="21" t="s">
        <v>159</v>
      </c>
      <c r="E12" s="20">
        <v>0</v>
      </c>
      <c r="F12" s="19" t="s">
        <v>56</v>
      </c>
      <c r="G12" s="19"/>
      <c r="H12" s="71">
        <v>45845</v>
      </c>
      <c r="I12" s="58"/>
      <c r="J12" s="58"/>
      <c r="K12" s="49">
        <f t="shared" si="0"/>
        <v>0</v>
      </c>
      <c r="L12" s="28">
        <f>SUM(I12,K12)</f>
        <v>0</v>
      </c>
    </row>
    <row r="13" spans="1:12" ht="150" customHeight="1" x14ac:dyDescent="0.25">
      <c r="A13" s="17" t="s">
        <v>57</v>
      </c>
      <c r="B13" s="66" t="s">
        <v>58</v>
      </c>
      <c r="C13" s="24"/>
      <c r="D13" s="25" t="s">
        <v>160</v>
      </c>
      <c r="E13" s="14">
        <v>0</v>
      </c>
      <c r="F13" s="24" t="s">
        <v>59</v>
      </c>
      <c r="G13" s="24"/>
      <c r="H13" s="54">
        <v>45845</v>
      </c>
      <c r="I13" s="61"/>
      <c r="J13" s="61"/>
      <c r="K13" s="49">
        <f t="shared" si="0"/>
        <v>0</v>
      </c>
      <c r="L13" s="28">
        <f t="shared" si="1"/>
        <v>0</v>
      </c>
    </row>
    <row r="14" spans="1:12" ht="150" customHeight="1" x14ac:dyDescent="0.25">
      <c r="A14" s="18" t="s">
        <v>57</v>
      </c>
      <c r="B14" s="67" t="s">
        <v>60</v>
      </c>
      <c r="C14" s="19"/>
      <c r="D14" s="22" t="s">
        <v>61</v>
      </c>
      <c r="E14" s="20">
        <v>1</v>
      </c>
      <c r="F14" s="19" t="s">
        <v>62</v>
      </c>
      <c r="G14" s="19"/>
      <c r="H14" s="71">
        <v>45845</v>
      </c>
      <c r="I14" s="58"/>
      <c r="J14" s="58"/>
      <c r="K14" s="49">
        <f t="shared" si="0"/>
        <v>0</v>
      </c>
      <c r="L14" s="28">
        <f t="shared" si="1"/>
        <v>0</v>
      </c>
    </row>
    <row r="15" spans="1:12" ht="150" customHeight="1" x14ac:dyDescent="0.25">
      <c r="A15" s="17" t="s">
        <v>57</v>
      </c>
      <c r="B15" s="66" t="s">
        <v>60</v>
      </c>
      <c r="C15" s="24"/>
      <c r="D15" s="25" t="s">
        <v>61</v>
      </c>
      <c r="E15" s="14">
        <v>1</v>
      </c>
      <c r="F15" s="24" t="s">
        <v>63</v>
      </c>
      <c r="G15" s="24"/>
      <c r="H15" s="54">
        <v>45845</v>
      </c>
      <c r="I15" s="61"/>
      <c r="J15" s="61"/>
      <c r="K15" s="49">
        <f t="shared" si="0"/>
        <v>0</v>
      </c>
      <c r="L15" s="28">
        <f t="shared" si="1"/>
        <v>0</v>
      </c>
    </row>
    <row r="16" spans="1:12" ht="150" customHeight="1" x14ac:dyDescent="0.25">
      <c r="A16" s="18" t="s">
        <v>57</v>
      </c>
      <c r="B16" s="67" t="s">
        <v>60</v>
      </c>
      <c r="C16" s="19"/>
      <c r="D16" s="22" t="s">
        <v>61</v>
      </c>
      <c r="E16" s="20">
        <v>1</v>
      </c>
      <c r="F16" s="19" t="s">
        <v>64</v>
      </c>
      <c r="G16" s="19"/>
      <c r="H16" s="71">
        <v>45845</v>
      </c>
      <c r="I16" s="58"/>
      <c r="J16" s="58"/>
      <c r="K16" s="49">
        <f t="shared" si="0"/>
        <v>0</v>
      </c>
      <c r="L16" s="28">
        <f t="shared" si="1"/>
        <v>0</v>
      </c>
    </row>
    <row r="17" spans="1:12" ht="150" customHeight="1" x14ac:dyDescent="0.25">
      <c r="A17" s="17" t="s">
        <v>57</v>
      </c>
      <c r="B17" s="66" t="s">
        <v>60</v>
      </c>
      <c r="C17" s="24"/>
      <c r="D17" s="25" t="s">
        <v>61</v>
      </c>
      <c r="E17" s="14">
        <v>1</v>
      </c>
      <c r="F17" s="24" t="s">
        <v>65</v>
      </c>
      <c r="G17" s="24"/>
      <c r="H17" s="54">
        <v>45845</v>
      </c>
      <c r="I17" s="61"/>
      <c r="J17" s="61"/>
      <c r="K17" s="49">
        <f t="shared" si="0"/>
        <v>0</v>
      </c>
      <c r="L17" s="28">
        <f t="shared" si="1"/>
        <v>0</v>
      </c>
    </row>
    <row r="18" spans="1:12" ht="150" customHeight="1" x14ac:dyDescent="0.25">
      <c r="A18" s="18" t="s">
        <v>57</v>
      </c>
      <c r="B18" s="67" t="s">
        <v>60</v>
      </c>
      <c r="C18" s="19"/>
      <c r="D18" s="22" t="s">
        <v>161</v>
      </c>
      <c r="E18" s="20">
        <v>0</v>
      </c>
      <c r="F18" s="19" t="s">
        <v>59</v>
      </c>
      <c r="G18" s="19"/>
      <c r="H18" s="71">
        <v>45845</v>
      </c>
      <c r="I18" s="58"/>
      <c r="J18" s="58"/>
      <c r="K18" s="49">
        <f t="shared" si="0"/>
        <v>0</v>
      </c>
      <c r="L18" s="28">
        <f t="shared" si="1"/>
        <v>0</v>
      </c>
    </row>
    <row r="19" spans="1:12" ht="150" customHeight="1" x14ac:dyDescent="0.25">
      <c r="A19" s="17" t="s">
        <v>57</v>
      </c>
      <c r="B19" s="66" t="s">
        <v>60</v>
      </c>
      <c r="C19" s="24"/>
      <c r="D19" s="25" t="s">
        <v>66</v>
      </c>
      <c r="E19" s="14">
        <v>1</v>
      </c>
      <c r="F19" s="24" t="s">
        <v>67</v>
      </c>
      <c r="G19" s="24"/>
      <c r="H19" s="54">
        <v>45845</v>
      </c>
      <c r="I19" s="61"/>
      <c r="J19" s="61"/>
      <c r="K19" s="49">
        <f t="shared" si="0"/>
        <v>0</v>
      </c>
      <c r="L19" s="28">
        <f t="shared" si="1"/>
        <v>0</v>
      </c>
    </row>
    <row r="20" spans="1:12" ht="150" customHeight="1" x14ac:dyDescent="0.25">
      <c r="A20" s="18" t="s">
        <v>57</v>
      </c>
      <c r="B20" s="67" t="s">
        <v>60</v>
      </c>
      <c r="C20" s="19"/>
      <c r="D20" s="22" t="s">
        <v>66</v>
      </c>
      <c r="E20" s="20">
        <v>1</v>
      </c>
      <c r="F20" s="19" t="s">
        <v>68</v>
      </c>
      <c r="G20" s="19"/>
      <c r="H20" s="71">
        <v>45845</v>
      </c>
      <c r="I20" s="58"/>
      <c r="J20" s="58"/>
      <c r="K20" s="49">
        <f t="shared" si="0"/>
        <v>0</v>
      </c>
      <c r="L20" s="28">
        <f t="shared" si="1"/>
        <v>0</v>
      </c>
    </row>
    <row r="21" spans="1:12" ht="150" customHeight="1" x14ac:dyDescent="0.25">
      <c r="A21" s="17" t="s">
        <v>57</v>
      </c>
      <c r="B21" s="66" t="s">
        <v>60</v>
      </c>
      <c r="C21" s="24"/>
      <c r="D21" s="25" t="s">
        <v>66</v>
      </c>
      <c r="E21" s="14">
        <v>1</v>
      </c>
      <c r="F21" s="24" t="s">
        <v>69</v>
      </c>
      <c r="G21" s="24"/>
      <c r="H21" s="54">
        <v>45845</v>
      </c>
      <c r="I21" s="61"/>
      <c r="J21" s="61"/>
      <c r="K21" s="49">
        <f t="shared" si="0"/>
        <v>0</v>
      </c>
      <c r="L21" s="28">
        <f t="shared" si="1"/>
        <v>0</v>
      </c>
    </row>
    <row r="22" spans="1:12" ht="60" customHeight="1" x14ac:dyDescent="0.25">
      <c r="A22" s="18" t="s">
        <v>70</v>
      </c>
      <c r="B22" s="20" t="s">
        <v>70</v>
      </c>
      <c r="C22" s="19"/>
      <c r="D22" s="21" t="s">
        <v>162</v>
      </c>
      <c r="E22" s="20">
        <v>10</v>
      </c>
      <c r="F22" s="19" t="s">
        <v>72</v>
      </c>
      <c r="G22" s="19"/>
      <c r="H22" s="71">
        <v>45845</v>
      </c>
      <c r="I22" s="58"/>
      <c r="J22" s="58"/>
      <c r="K22" s="49">
        <f t="shared" si="0"/>
        <v>0</v>
      </c>
      <c r="L22" s="28">
        <f t="shared" si="1"/>
        <v>0</v>
      </c>
    </row>
    <row r="23" spans="1:12" ht="60" customHeight="1" x14ac:dyDescent="0.25">
      <c r="A23" s="17" t="s">
        <v>73</v>
      </c>
      <c r="B23" s="14" t="s">
        <v>73</v>
      </c>
      <c r="C23" s="24"/>
      <c r="D23" s="25" t="s">
        <v>163</v>
      </c>
      <c r="E23" s="14">
        <v>25</v>
      </c>
      <c r="F23" s="24" t="s">
        <v>74</v>
      </c>
      <c r="G23" s="24"/>
      <c r="H23" s="54">
        <v>45845</v>
      </c>
      <c r="I23" s="61"/>
      <c r="J23" s="61"/>
      <c r="K23" s="49">
        <f t="shared" si="0"/>
        <v>0</v>
      </c>
      <c r="L23" s="28">
        <f t="shared" si="1"/>
        <v>0</v>
      </c>
    </row>
    <row r="24" spans="1:12" ht="60" customHeight="1" x14ac:dyDescent="0.25">
      <c r="A24" s="18" t="s">
        <v>73</v>
      </c>
      <c r="B24" s="20" t="s">
        <v>73</v>
      </c>
      <c r="C24" s="19"/>
      <c r="D24" s="22" t="s">
        <v>163</v>
      </c>
      <c r="E24" s="20">
        <v>25</v>
      </c>
      <c r="F24" s="19" t="s">
        <v>74</v>
      </c>
      <c r="G24" s="19"/>
      <c r="H24" s="71">
        <v>45845</v>
      </c>
      <c r="I24" s="58"/>
      <c r="J24" s="58"/>
      <c r="K24" s="49">
        <f t="shared" si="0"/>
        <v>0</v>
      </c>
      <c r="L24" s="28">
        <f t="shared" si="1"/>
        <v>0</v>
      </c>
    </row>
    <row r="25" spans="1:12" ht="60" customHeight="1" x14ac:dyDescent="0.25">
      <c r="A25" s="17" t="s">
        <v>73</v>
      </c>
      <c r="B25" s="14" t="s">
        <v>73</v>
      </c>
      <c r="C25" s="24"/>
      <c r="D25" s="25" t="s">
        <v>163</v>
      </c>
      <c r="E25" s="14">
        <v>25</v>
      </c>
      <c r="F25" s="24" t="s">
        <v>74</v>
      </c>
      <c r="G25" s="24"/>
      <c r="H25" s="54">
        <v>45845</v>
      </c>
      <c r="I25" s="61"/>
      <c r="J25" s="61"/>
      <c r="K25" s="49">
        <f t="shared" si="0"/>
        <v>0</v>
      </c>
      <c r="L25" s="28">
        <f t="shared" si="1"/>
        <v>0</v>
      </c>
    </row>
    <row r="26" spans="1:12" ht="60" customHeight="1" x14ac:dyDescent="0.25">
      <c r="A26" s="18" t="s">
        <v>73</v>
      </c>
      <c r="B26" s="20" t="s">
        <v>73</v>
      </c>
      <c r="C26" s="19"/>
      <c r="D26" s="22" t="s">
        <v>163</v>
      </c>
      <c r="E26" s="20">
        <v>25</v>
      </c>
      <c r="F26" s="19" t="s">
        <v>74</v>
      </c>
      <c r="G26" s="19"/>
      <c r="H26" s="71">
        <v>45845</v>
      </c>
      <c r="I26" s="58"/>
      <c r="J26" s="58"/>
      <c r="K26" s="49">
        <f t="shared" si="0"/>
        <v>0</v>
      </c>
      <c r="L26" s="28">
        <f t="shared" si="1"/>
        <v>0</v>
      </c>
    </row>
    <row r="27" spans="1:12" ht="90" customHeight="1" x14ac:dyDescent="0.25">
      <c r="A27" s="17" t="s">
        <v>75</v>
      </c>
      <c r="B27" s="14" t="s">
        <v>38</v>
      </c>
      <c r="C27" s="24"/>
      <c r="D27" s="26" t="s">
        <v>156</v>
      </c>
      <c r="E27" s="14">
        <v>4</v>
      </c>
      <c r="F27" s="24" t="s">
        <v>36</v>
      </c>
      <c r="G27" s="24"/>
      <c r="H27" s="54">
        <v>45845</v>
      </c>
      <c r="I27" s="61"/>
      <c r="J27" s="61"/>
      <c r="K27" s="49">
        <f t="shared" si="0"/>
        <v>0</v>
      </c>
      <c r="L27" s="28">
        <f t="shared" si="1"/>
        <v>0</v>
      </c>
    </row>
    <row r="28" spans="1:12" ht="90" customHeight="1" x14ac:dyDescent="0.25">
      <c r="A28" s="18" t="s">
        <v>76</v>
      </c>
      <c r="B28" s="20" t="s">
        <v>38</v>
      </c>
      <c r="C28" s="19"/>
      <c r="D28" s="21" t="s">
        <v>156</v>
      </c>
      <c r="E28" s="20">
        <v>4</v>
      </c>
      <c r="F28" s="19" t="s">
        <v>36</v>
      </c>
      <c r="G28" s="19"/>
      <c r="H28" s="71">
        <v>45845</v>
      </c>
      <c r="I28" s="58"/>
      <c r="J28" s="58"/>
      <c r="K28" s="49">
        <f t="shared" si="0"/>
        <v>0</v>
      </c>
      <c r="L28" s="28">
        <f t="shared" si="1"/>
        <v>0</v>
      </c>
    </row>
    <row r="29" spans="1:12" ht="90.75" customHeight="1" x14ac:dyDescent="0.25">
      <c r="A29" s="17" t="s">
        <v>77</v>
      </c>
      <c r="B29" s="14" t="s">
        <v>38</v>
      </c>
      <c r="C29" s="24"/>
      <c r="D29" s="26" t="s">
        <v>164</v>
      </c>
      <c r="E29" s="14">
        <v>8</v>
      </c>
      <c r="F29" s="24" t="s">
        <v>36</v>
      </c>
      <c r="G29" s="24"/>
      <c r="H29" s="54">
        <v>45845</v>
      </c>
      <c r="I29" s="61"/>
      <c r="J29" s="61"/>
      <c r="K29" s="49">
        <f t="shared" si="0"/>
        <v>0</v>
      </c>
      <c r="L29" s="28">
        <f t="shared" si="1"/>
        <v>0</v>
      </c>
    </row>
    <row r="30" spans="1:12" ht="90" customHeight="1" x14ac:dyDescent="0.25">
      <c r="A30" s="18" t="s">
        <v>78</v>
      </c>
      <c r="B30" s="20" t="s">
        <v>38</v>
      </c>
      <c r="C30" s="19"/>
      <c r="D30" s="21" t="s">
        <v>165</v>
      </c>
      <c r="E30" s="20">
        <v>5</v>
      </c>
      <c r="F30" s="19" t="s">
        <v>36</v>
      </c>
      <c r="G30" s="19"/>
      <c r="H30" s="71">
        <v>45845</v>
      </c>
      <c r="I30" s="58"/>
      <c r="J30" s="58"/>
      <c r="K30" s="49">
        <f t="shared" si="0"/>
        <v>0</v>
      </c>
      <c r="L30" s="28">
        <f t="shared" si="1"/>
        <v>0</v>
      </c>
    </row>
    <row r="31" spans="1:12" ht="90" customHeight="1" x14ac:dyDescent="0.25">
      <c r="A31" s="17" t="s">
        <v>79</v>
      </c>
      <c r="B31" s="14" t="s">
        <v>38</v>
      </c>
      <c r="C31" s="24"/>
      <c r="D31" s="26" t="s">
        <v>156</v>
      </c>
      <c r="E31" s="14">
        <v>4</v>
      </c>
      <c r="F31" s="24" t="s">
        <v>36</v>
      </c>
      <c r="G31" s="24"/>
      <c r="H31" s="54">
        <v>45845</v>
      </c>
      <c r="I31" s="61"/>
      <c r="J31" s="61"/>
      <c r="K31" s="49">
        <f t="shared" si="0"/>
        <v>0</v>
      </c>
      <c r="L31" s="28">
        <f t="shared" si="1"/>
        <v>0</v>
      </c>
    </row>
    <row r="32" spans="1:12" ht="90" customHeight="1" x14ac:dyDescent="0.25">
      <c r="A32" s="18" t="s">
        <v>80</v>
      </c>
      <c r="B32" s="20" t="s">
        <v>38</v>
      </c>
      <c r="C32" s="19"/>
      <c r="D32" s="21" t="s">
        <v>39</v>
      </c>
      <c r="E32" s="20">
        <v>1</v>
      </c>
      <c r="F32" s="19" t="s">
        <v>81</v>
      </c>
      <c r="G32" s="19"/>
      <c r="H32" s="77">
        <v>45845</v>
      </c>
      <c r="I32" s="58"/>
      <c r="J32" s="58"/>
      <c r="K32" s="49">
        <f t="shared" si="0"/>
        <v>0</v>
      </c>
      <c r="L32" s="28">
        <f t="shared" si="1"/>
        <v>0</v>
      </c>
    </row>
    <row r="33" spans="1:12" ht="90" customHeight="1" x14ac:dyDescent="0.25">
      <c r="A33" s="17" t="s">
        <v>82</v>
      </c>
      <c r="B33" s="14" t="s">
        <v>38</v>
      </c>
      <c r="C33" s="24"/>
      <c r="D33" s="26" t="s">
        <v>83</v>
      </c>
      <c r="E33" s="14">
        <v>1</v>
      </c>
      <c r="F33" s="24" t="s">
        <v>84</v>
      </c>
      <c r="G33" s="24"/>
      <c r="H33" s="54">
        <v>45845</v>
      </c>
      <c r="I33" s="61"/>
      <c r="J33" s="61"/>
      <c r="K33" s="49">
        <f t="shared" si="0"/>
        <v>0</v>
      </c>
      <c r="L33" s="28">
        <f t="shared" si="1"/>
        <v>0</v>
      </c>
    </row>
    <row r="34" spans="1:12" ht="90" customHeight="1" x14ac:dyDescent="0.25">
      <c r="A34" s="18" t="s">
        <v>85</v>
      </c>
      <c r="B34" s="20" t="s">
        <v>86</v>
      </c>
      <c r="C34" s="19"/>
      <c r="D34" s="21" t="s">
        <v>87</v>
      </c>
      <c r="E34" s="20">
        <v>1</v>
      </c>
      <c r="F34" s="19" t="s">
        <v>81</v>
      </c>
      <c r="G34" s="19"/>
      <c r="H34" s="77">
        <v>45845</v>
      </c>
      <c r="I34" s="58"/>
      <c r="J34" s="58"/>
      <c r="K34" s="49">
        <f t="shared" si="0"/>
        <v>0</v>
      </c>
      <c r="L34" s="28">
        <f t="shared" si="1"/>
        <v>0</v>
      </c>
    </row>
    <row r="35" spans="1:12" ht="90" customHeight="1" x14ac:dyDescent="0.25">
      <c r="A35" s="17" t="s">
        <v>88</v>
      </c>
      <c r="B35" s="14" t="s">
        <v>86</v>
      </c>
      <c r="C35" s="24"/>
      <c r="D35" s="26" t="s">
        <v>87</v>
      </c>
      <c r="E35" s="14">
        <v>1</v>
      </c>
      <c r="F35" s="24" t="s">
        <v>84</v>
      </c>
      <c r="G35" s="24"/>
      <c r="H35" s="54">
        <v>45845</v>
      </c>
      <c r="I35" s="61"/>
      <c r="J35" s="61"/>
      <c r="K35" s="49">
        <f t="shared" si="0"/>
        <v>0</v>
      </c>
      <c r="L35" s="28">
        <f t="shared" si="1"/>
        <v>0</v>
      </c>
    </row>
    <row r="36" spans="1:12" ht="90" customHeight="1" x14ac:dyDescent="0.25">
      <c r="A36" s="18" t="s">
        <v>89</v>
      </c>
      <c r="B36" s="20" t="s">
        <v>89</v>
      </c>
      <c r="C36" s="19"/>
      <c r="D36" s="22" t="s">
        <v>90</v>
      </c>
      <c r="E36" s="20">
        <v>2</v>
      </c>
      <c r="F36" s="23" t="s">
        <v>72</v>
      </c>
      <c r="G36" s="19"/>
      <c r="H36" s="77">
        <v>45845</v>
      </c>
      <c r="I36" s="58"/>
      <c r="J36" s="58"/>
      <c r="K36" s="49">
        <f t="shared" si="0"/>
        <v>0</v>
      </c>
      <c r="L36" s="28">
        <f t="shared" si="1"/>
        <v>0</v>
      </c>
    </row>
    <row r="37" spans="1:12" ht="90" customHeight="1" x14ac:dyDescent="0.25">
      <c r="A37" s="17" t="s">
        <v>89</v>
      </c>
      <c r="B37" s="14" t="s">
        <v>89</v>
      </c>
      <c r="C37" s="24"/>
      <c r="D37" s="25" t="s">
        <v>90</v>
      </c>
      <c r="E37" s="14">
        <v>2</v>
      </c>
      <c r="F37" s="27" t="s">
        <v>36</v>
      </c>
      <c r="G37" s="24"/>
      <c r="H37" s="54">
        <v>45845</v>
      </c>
      <c r="I37" s="61"/>
      <c r="J37" s="61"/>
      <c r="K37" s="49">
        <f t="shared" si="0"/>
        <v>0</v>
      </c>
      <c r="L37" s="28">
        <f t="shared" si="1"/>
        <v>0</v>
      </c>
    </row>
    <row r="38" spans="1:12" ht="90" customHeight="1" x14ac:dyDescent="0.25">
      <c r="A38" s="18" t="s">
        <v>89</v>
      </c>
      <c r="B38" s="20" t="s">
        <v>89</v>
      </c>
      <c r="C38" s="19"/>
      <c r="D38" s="22" t="s">
        <v>90</v>
      </c>
      <c r="E38" s="20">
        <v>2</v>
      </c>
      <c r="F38" s="23" t="s">
        <v>36</v>
      </c>
      <c r="G38" s="19"/>
      <c r="H38" s="77">
        <v>45845</v>
      </c>
      <c r="I38" s="58"/>
      <c r="J38" s="58"/>
      <c r="K38" s="49">
        <f t="shared" si="0"/>
        <v>0</v>
      </c>
      <c r="L38" s="28">
        <f t="shared" si="1"/>
        <v>0</v>
      </c>
    </row>
    <row r="39" spans="1:12" ht="90" customHeight="1" x14ac:dyDescent="0.25">
      <c r="A39" s="17" t="s">
        <v>89</v>
      </c>
      <c r="B39" s="14" t="s">
        <v>89</v>
      </c>
      <c r="C39" s="24"/>
      <c r="D39" s="25" t="s">
        <v>90</v>
      </c>
      <c r="E39" s="14">
        <v>2</v>
      </c>
      <c r="F39" s="27" t="s">
        <v>36</v>
      </c>
      <c r="G39" s="24"/>
      <c r="H39" s="54">
        <v>45845</v>
      </c>
      <c r="I39" s="61"/>
      <c r="J39" s="61"/>
      <c r="K39" s="49">
        <f t="shared" si="0"/>
        <v>0</v>
      </c>
      <c r="L39" s="28">
        <f t="shared" si="1"/>
        <v>0</v>
      </c>
    </row>
    <row r="40" spans="1:12" ht="90" customHeight="1" x14ac:dyDescent="0.25">
      <c r="A40" s="18" t="s">
        <v>89</v>
      </c>
      <c r="B40" s="20" t="s">
        <v>89</v>
      </c>
      <c r="C40" s="19"/>
      <c r="D40" s="22" t="s">
        <v>90</v>
      </c>
      <c r="E40" s="20">
        <v>2</v>
      </c>
      <c r="F40" s="23" t="s">
        <v>36</v>
      </c>
      <c r="G40" s="19"/>
      <c r="H40" s="77">
        <v>45845</v>
      </c>
      <c r="I40" s="58"/>
      <c r="J40" s="58"/>
      <c r="K40" s="49">
        <f t="shared" si="0"/>
        <v>0</v>
      </c>
      <c r="L40" s="28">
        <f t="shared" si="1"/>
        <v>0</v>
      </c>
    </row>
    <row r="41" spans="1:12" ht="90" customHeight="1" x14ac:dyDescent="0.25">
      <c r="A41" s="17" t="s">
        <v>89</v>
      </c>
      <c r="B41" s="14" t="s">
        <v>89</v>
      </c>
      <c r="C41" s="24"/>
      <c r="D41" s="25" t="s">
        <v>90</v>
      </c>
      <c r="E41" s="14">
        <v>0</v>
      </c>
      <c r="F41" s="27" t="s">
        <v>36</v>
      </c>
      <c r="G41" s="24"/>
      <c r="H41" s="54">
        <v>45845</v>
      </c>
      <c r="I41" s="61"/>
      <c r="J41" s="61"/>
      <c r="K41" s="49">
        <f t="shared" si="0"/>
        <v>0</v>
      </c>
      <c r="L41" s="28">
        <f t="shared" si="1"/>
        <v>0</v>
      </c>
    </row>
    <row r="42" spans="1:12" ht="90" customHeight="1" x14ac:dyDescent="0.25">
      <c r="A42" s="18" t="s">
        <v>89</v>
      </c>
      <c r="B42" s="20" t="s">
        <v>89</v>
      </c>
      <c r="C42" s="19"/>
      <c r="D42" s="22" t="s">
        <v>90</v>
      </c>
      <c r="E42" s="20">
        <v>16</v>
      </c>
      <c r="F42" s="23" t="s">
        <v>36</v>
      </c>
      <c r="G42" s="19"/>
      <c r="H42" s="77">
        <v>45845</v>
      </c>
      <c r="I42" s="58"/>
      <c r="J42" s="58"/>
      <c r="K42" s="49">
        <f t="shared" si="0"/>
        <v>0</v>
      </c>
      <c r="L42" s="28">
        <f t="shared" si="1"/>
        <v>0</v>
      </c>
    </row>
    <row r="43" spans="1:12" ht="90" customHeight="1" x14ac:dyDescent="0.25">
      <c r="A43" s="17" t="s">
        <v>89</v>
      </c>
      <c r="B43" s="14" t="s">
        <v>89</v>
      </c>
      <c r="C43" s="24"/>
      <c r="D43" s="25" t="s">
        <v>90</v>
      </c>
      <c r="E43" s="14">
        <v>2</v>
      </c>
      <c r="F43" s="27" t="s">
        <v>36</v>
      </c>
      <c r="G43" s="24"/>
      <c r="H43" s="54">
        <v>45845</v>
      </c>
      <c r="I43" s="61"/>
      <c r="J43" s="61"/>
      <c r="K43" s="49">
        <f t="shared" si="0"/>
        <v>0</v>
      </c>
      <c r="L43" s="28">
        <f t="shared" si="1"/>
        <v>0</v>
      </c>
    </row>
    <row r="44" spans="1:12" ht="90" customHeight="1" x14ac:dyDescent="0.25">
      <c r="A44" s="18" t="s">
        <v>89</v>
      </c>
      <c r="B44" s="20" t="s">
        <v>89</v>
      </c>
      <c r="C44" s="19"/>
      <c r="D44" s="22" t="s">
        <v>90</v>
      </c>
      <c r="E44" s="20">
        <v>2</v>
      </c>
      <c r="F44" s="23" t="s">
        <v>36</v>
      </c>
      <c r="G44" s="19"/>
      <c r="H44" s="77">
        <v>45845</v>
      </c>
      <c r="I44" s="58"/>
      <c r="J44" s="58"/>
      <c r="K44" s="49">
        <f t="shared" si="0"/>
        <v>0</v>
      </c>
      <c r="L44" s="28">
        <f t="shared" si="1"/>
        <v>0</v>
      </c>
    </row>
    <row r="45" spans="1:12" ht="90" customHeight="1" x14ac:dyDescent="0.25">
      <c r="A45" s="17" t="s">
        <v>89</v>
      </c>
      <c r="B45" s="14" t="s">
        <v>89</v>
      </c>
      <c r="C45" s="24"/>
      <c r="D45" s="25" t="s">
        <v>90</v>
      </c>
      <c r="E45" s="14">
        <v>45</v>
      </c>
      <c r="F45" s="27" t="s">
        <v>91</v>
      </c>
      <c r="G45" s="24"/>
      <c r="H45" s="54">
        <v>45845</v>
      </c>
      <c r="I45" s="61"/>
      <c r="J45" s="61"/>
      <c r="K45" s="49">
        <f t="shared" si="0"/>
        <v>0</v>
      </c>
      <c r="L45" s="28">
        <f t="shared" si="1"/>
        <v>0</v>
      </c>
    </row>
    <row r="46" spans="1:12" ht="90" customHeight="1" x14ac:dyDescent="0.25">
      <c r="A46" s="18" t="s">
        <v>89</v>
      </c>
      <c r="B46" s="20" t="s">
        <v>89</v>
      </c>
      <c r="C46" s="19"/>
      <c r="D46" s="22" t="s">
        <v>90</v>
      </c>
      <c r="E46" s="20">
        <v>2</v>
      </c>
      <c r="F46" s="23" t="s">
        <v>92</v>
      </c>
      <c r="G46" s="19"/>
      <c r="H46" s="77">
        <v>45845</v>
      </c>
      <c r="I46" s="58"/>
      <c r="J46" s="58"/>
      <c r="K46" s="49">
        <f t="shared" si="0"/>
        <v>0</v>
      </c>
      <c r="L46" s="28">
        <f t="shared" si="1"/>
        <v>0</v>
      </c>
    </row>
    <row r="47" spans="1:12" ht="90" customHeight="1" x14ac:dyDescent="0.25">
      <c r="A47" s="17" t="s">
        <v>89</v>
      </c>
      <c r="B47" s="14" t="s">
        <v>89</v>
      </c>
      <c r="C47" s="24"/>
      <c r="D47" s="25" t="s">
        <v>90</v>
      </c>
      <c r="E47" s="14">
        <v>2</v>
      </c>
      <c r="F47" s="27" t="s">
        <v>92</v>
      </c>
      <c r="G47" s="24"/>
      <c r="H47" s="54">
        <v>45845</v>
      </c>
      <c r="I47" s="61"/>
      <c r="J47" s="61"/>
      <c r="K47" s="49">
        <f t="shared" si="0"/>
        <v>0</v>
      </c>
      <c r="L47" s="28">
        <f t="shared" si="1"/>
        <v>0</v>
      </c>
    </row>
    <row r="48" spans="1:12" ht="90" customHeight="1" x14ac:dyDescent="0.25">
      <c r="A48" s="18" t="s">
        <v>89</v>
      </c>
      <c r="B48" s="20" t="s">
        <v>89</v>
      </c>
      <c r="C48" s="19"/>
      <c r="D48" s="22" t="s">
        <v>90</v>
      </c>
      <c r="E48" s="20">
        <v>15</v>
      </c>
      <c r="F48" s="23" t="s">
        <v>93</v>
      </c>
      <c r="G48" s="19"/>
      <c r="H48" s="77">
        <v>45845</v>
      </c>
      <c r="I48" s="58"/>
      <c r="J48" s="58"/>
      <c r="K48" s="49">
        <f t="shared" si="0"/>
        <v>0</v>
      </c>
      <c r="L48" s="28">
        <f t="shared" si="1"/>
        <v>0</v>
      </c>
    </row>
    <row r="49" spans="1:12" ht="90" customHeight="1" x14ac:dyDescent="0.25">
      <c r="A49" s="17" t="s">
        <v>89</v>
      </c>
      <c r="B49" s="14" t="s">
        <v>89</v>
      </c>
      <c r="C49" s="24"/>
      <c r="D49" s="25" t="s">
        <v>90</v>
      </c>
      <c r="E49" s="14">
        <v>2</v>
      </c>
      <c r="F49" s="27" t="s">
        <v>94</v>
      </c>
      <c r="G49" s="24"/>
      <c r="H49" s="54">
        <v>45845</v>
      </c>
      <c r="I49" s="61"/>
      <c r="J49" s="61"/>
      <c r="K49" s="49">
        <f t="shared" si="0"/>
        <v>0</v>
      </c>
      <c r="L49" s="28">
        <f t="shared" si="1"/>
        <v>0</v>
      </c>
    </row>
    <row r="50" spans="1:12" ht="90" customHeight="1" x14ac:dyDescent="0.25">
      <c r="A50" s="18" t="s">
        <v>95</v>
      </c>
      <c r="B50" s="20" t="s">
        <v>95</v>
      </c>
      <c r="C50" s="19"/>
      <c r="D50" s="21" t="s">
        <v>96</v>
      </c>
      <c r="E50" s="20">
        <v>45</v>
      </c>
      <c r="F50" s="23" t="s">
        <v>72</v>
      </c>
      <c r="G50" s="19"/>
      <c r="H50" s="77">
        <v>45845</v>
      </c>
      <c r="I50" s="58"/>
      <c r="J50" s="58"/>
      <c r="K50" s="49">
        <f t="shared" si="0"/>
        <v>0</v>
      </c>
      <c r="L50" s="28">
        <f t="shared" si="1"/>
        <v>0</v>
      </c>
    </row>
    <row r="51" spans="1:12" ht="90" customHeight="1" x14ac:dyDescent="0.25">
      <c r="A51" s="17" t="s">
        <v>95</v>
      </c>
      <c r="B51" s="14" t="s">
        <v>95</v>
      </c>
      <c r="C51" s="24"/>
      <c r="D51" s="26" t="s">
        <v>96</v>
      </c>
      <c r="E51" s="14">
        <v>2</v>
      </c>
      <c r="F51" s="27" t="s">
        <v>72</v>
      </c>
      <c r="G51" s="24"/>
      <c r="H51" s="54">
        <v>45845</v>
      </c>
      <c r="I51" s="61"/>
      <c r="J51" s="61"/>
      <c r="K51" s="49">
        <f t="shared" si="0"/>
        <v>0</v>
      </c>
      <c r="L51" s="28">
        <f t="shared" si="1"/>
        <v>0</v>
      </c>
    </row>
    <row r="52" spans="1:12" ht="90" customHeight="1" x14ac:dyDescent="0.25">
      <c r="A52" s="18" t="s">
        <v>95</v>
      </c>
      <c r="B52" s="20" t="s">
        <v>95</v>
      </c>
      <c r="C52" s="19"/>
      <c r="D52" s="21" t="s">
        <v>96</v>
      </c>
      <c r="E52" s="20">
        <v>2</v>
      </c>
      <c r="F52" s="23" t="s">
        <v>92</v>
      </c>
      <c r="G52" s="19"/>
      <c r="H52" s="77">
        <v>45845</v>
      </c>
      <c r="I52" s="58"/>
      <c r="J52" s="58"/>
      <c r="K52" s="49">
        <f t="shared" si="0"/>
        <v>0</v>
      </c>
      <c r="L52" s="28">
        <f t="shared" si="1"/>
        <v>0</v>
      </c>
    </row>
    <row r="53" spans="1:12" ht="90" customHeight="1" x14ac:dyDescent="0.25">
      <c r="A53" s="17" t="s">
        <v>97</v>
      </c>
      <c r="B53" s="14" t="s">
        <v>98</v>
      </c>
      <c r="C53" s="24"/>
      <c r="D53" s="26" t="s">
        <v>166</v>
      </c>
      <c r="E53" s="14">
        <v>20</v>
      </c>
      <c r="F53" s="27" t="s">
        <v>99</v>
      </c>
      <c r="G53" s="24"/>
      <c r="H53" s="54">
        <v>45845</v>
      </c>
      <c r="I53" s="61"/>
      <c r="J53" s="61"/>
      <c r="K53" s="49">
        <f t="shared" si="0"/>
        <v>0</v>
      </c>
      <c r="L53" s="28">
        <f t="shared" si="1"/>
        <v>0</v>
      </c>
    </row>
    <row r="54" spans="1:12" ht="90" customHeight="1" x14ac:dyDescent="0.25">
      <c r="A54" s="18" t="s">
        <v>100</v>
      </c>
      <c r="B54" s="20" t="s">
        <v>101</v>
      </c>
      <c r="C54" s="19"/>
      <c r="D54" s="21" t="s">
        <v>167</v>
      </c>
      <c r="E54" s="20">
        <v>0</v>
      </c>
      <c r="F54" s="23" t="s">
        <v>102</v>
      </c>
      <c r="G54" s="19"/>
      <c r="H54" s="77">
        <v>45845</v>
      </c>
      <c r="I54" s="58"/>
      <c r="J54" s="58"/>
      <c r="K54" s="49">
        <f t="shared" si="0"/>
        <v>0</v>
      </c>
      <c r="L54" s="28">
        <f t="shared" si="1"/>
        <v>0</v>
      </c>
    </row>
    <row r="55" spans="1:12" ht="90" customHeight="1" x14ac:dyDescent="0.25">
      <c r="A55" s="17" t="s">
        <v>100</v>
      </c>
      <c r="B55" s="14" t="s">
        <v>101</v>
      </c>
      <c r="C55" s="24"/>
      <c r="D55" s="26" t="s">
        <v>167</v>
      </c>
      <c r="E55" s="14">
        <v>0</v>
      </c>
      <c r="F55" s="27" t="s">
        <v>102</v>
      </c>
      <c r="G55" s="24"/>
      <c r="H55" s="54">
        <v>45845</v>
      </c>
      <c r="I55" s="61"/>
      <c r="J55" s="61"/>
      <c r="K55" s="49">
        <f t="shared" si="0"/>
        <v>0</v>
      </c>
      <c r="L55" s="28">
        <f t="shared" si="1"/>
        <v>0</v>
      </c>
    </row>
    <row r="56" spans="1:12" ht="90" customHeight="1" x14ac:dyDescent="0.25">
      <c r="A56" s="18" t="s">
        <v>100</v>
      </c>
      <c r="B56" s="20" t="s">
        <v>101</v>
      </c>
      <c r="C56" s="19"/>
      <c r="D56" s="21" t="s">
        <v>167</v>
      </c>
      <c r="E56" s="20">
        <v>0</v>
      </c>
      <c r="F56" s="23" t="s">
        <v>102</v>
      </c>
      <c r="G56" s="19"/>
      <c r="H56" s="77">
        <v>45845</v>
      </c>
      <c r="I56" s="58"/>
      <c r="J56" s="58"/>
      <c r="K56" s="49">
        <f t="shared" si="0"/>
        <v>0</v>
      </c>
      <c r="L56" s="28">
        <f t="shared" si="1"/>
        <v>0</v>
      </c>
    </row>
    <row r="57" spans="1:12" ht="90" customHeight="1" x14ac:dyDescent="0.25">
      <c r="A57" s="17" t="s">
        <v>100</v>
      </c>
      <c r="B57" s="14" t="s">
        <v>101</v>
      </c>
      <c r="C57" s="24"/>
      <c r="D57" s="26" t="s">
        <v>167</v>
      </c>
      <c r="E57" s="14">
        <v>0</v>
      </c>
      <c r="F57" s="27" t="s">
        <v>102</v>
      </c>
      <c r="G57" s="24"/>
      <c r="H57" s="54">
        <v>45845</v>
      </c>
      <c r="I57" s="61"/>
      <c r="J57" s="61"/>
      <c r="K57" s="49">
        <f t="shared" si="0"/>
        <v>0</v>
      </c>
      <c r="L57" s="28">
        <f t="shared" si="1"/>
        <v>0</v>
      </c>
    </row>
    <row r="58" spans="1:12" ht="90" customHeight="1" x14ac:dyDescent="0.25">
      <c r="A58" s="35" t="s">
        <v>100</v>
      </c>
      <c r="B58" s="36" t="s">
        <v>101</v>
      </c>
      <c r="C58" s="37"/>
      <c r="D58" s="38" t="s">
        <v>167</v>
      </c>
      <c r="E58" s="36">
        <v>0</v>
      </c>
      <c r="F58" s="39" t="s">
        <v>102</v>
      </c>
      <c r="G58" s="19"/>
      <c r="H58" s="77">
        <v>45845</v>
      </c>
      <c r="I58" s="58"/>
      <c r="J58" s="58"/>
      <c r="K58" s="49">
        <f t="shared" si="0"/>
        <v>0</v>
      </c>
      <c r="L58" s="28">
        <f t="shared" si="1"/>
        <v>0</v>
      </c>
    </row>
    <row r="59" spans="1:12" ht="90" customHeight="1" x14ac:dyDescent="0.25">
      <c r="A59" s="14" t="s">
        <v>103</v>
      </c>
      <c r="B59" s="14" t="s">
        <v>104</v>
      </c>
      <c r="C59" s="24"/>
      <c r="D59" s="26" t="s">
        <v>105</v>
      </c>
      <c r="E59" s="14">
        <v>1</v>
      </c>
      <c r="F59" s="27" t="s">
        <v>106</v>
      </c>
      <c r="G59" s="24"/>
      <c r="H59" s="54">
        <v>45845</v>
      </c>
      <c r="I59" s="61"/>
      <c r="J59" s="61"/>
      <c r="K59" s="49">
        <f t="shared" si="0"/>
        <v>0</v>
      </c>
      <c r="L59" s="28">
        <f t="shared" si="1"/>
        <v>0</v>
      </c>
    </row>
    <row r="60" spans="1:12" ht="90" customHeight="1" x14ac:dyDescent="0.25">
      <c r="A60" s="20" t="s">
        <v>107</v>
      </c>
      <c r="B60" s="67" t="s">
        <v>60</v>
      </c>
      <c r="C60" s="19"/>
      <c r="D60" s="21" t="s">
        <v>108</v>
      </c>
      <c r="E60" s="20">
        <v>1</v>
      </c>
      <c r="F60" s="23" t="s">
        <v>109</v>
      </c>
      <c r="G60" s="19"/>
      <c r="H60" s="77">
        <v>45845</v>
      </c>
      <c r="I60" s="58"/>
      <c r="J60" s="58"/>
      <c r="K60" s="49">
        <f t="shared" si="0"/>
        <v>0</v>
      </c>
      <c r="L60" s="28">
        <f t="shared" si="1"/>
        <v>0</v>
      </c>
    </row>
    <row r="61" spans="1:12" ht="90" customHeight="1" x14ac:dyDescent="0.25">
      <c r="A61" s="14" t="s">
        <v>107</v>
      </c>
      <c r="B61" s="66" t="s">
        <v>60</v>
      </c>
      <c r="C61" s="24"/>
      <c r="D61" s="26" t="s">
        <v>110</v>
      </c>
      <c r="E61" s="14">
        <v>1</v>
      </c>
      <c r="F61" s="27" t="s">
        <v>111</v>
      </c>
      <c r="G61" s="24"/>
      <c r="H61" s="54">
        <v>45845</v>
      </c>
      <c r="I61" s="61"/>
      <c r="J61" s="61"/>
      <c r="K61" s="49">
        <f t="shared" si="0"/>
        <v>0</v>
      </c>
      <c r="L61" s="28">
        <f t="shared" si="1"/>
        <v>0</v>
      </c>
    </row>
    <row r="62" spans="1:12" ht="90" customHeight="1" x14ac:dyDescent="0.25">
      <c r="A62" s="20" t="s">
        <v>112</v>
      </c>
      <c r="B62" s="67" t="s">
        <v>60</v>
      </c>
      <c r="C62" s="19"/>
      <c r="D62" s="21" t="s">
        <v>108</v>
      </c>
      <c r="E62" s="20">
        <v>1</v>
      </c>
      <c r="F62" s="23" t="s">
        <v>109</v>
      </c>
      <c r="G62" s="19"/>
      <c r="H62" s="77">
        <v>45845</v>
      </c>
      <c r="I62" s="58"/>
      <c r="J62" s="58"/>
      <c r="K62" s="49">
        <f t="shared" si="0"/>
        <v>0</v>
      </c>
      <c r="L62" s="28">
        <f t="shared" si="1"/>
        <v>0</v>
      </c>
    </row>
    <row r="63" spans="1:12" ht="90" customHeight="1" x14ac:dyDescent="0.25">
      <c r="A63" s="14" t="s">
        <v>112</v>
      </c>
      <c r="B63" s="14" t="s">
        <v>113</v>
      </c>
      <c r="C63" s="24"/>
      <c r="D63" s="26" t="s">
        <v>114</v>
      </c>
      <c r="E63" s="14">
        <v>1</v>
      </c>
      <c r="F63" s="27" t="s">
        <v>111</v>
      </c>
      <c r="G63" s="24"/>
      <c r="H63" s="54">
        <v>45845</v>
      </c>
      <c r="I63" s="61"/>
      <c r="J63" s="61"/>
      <c r="K63" s="49">
        <f t="shared" si="0"/>
        <v>0</v>
      </c>
      <c r="L63" s="28">
        <f t="shared" si="1"/>
        <v>0</v>
      </c>
    </row>
    <row r="64" spans="1:12" ht="90" customHeight="1" x14ac:dyDescent="0.25">
      <c r="A64" s="20" t="s">
        <v>115</v>
      </c>
      <c r="B64" s="20" t="s">
        <v>116</v>
      </c>
      <c r="C64" s="19"/>
      <c r="D64" s="21" t="s">
        <v>117</v>
      </c>
      <c r="E64" s="20">
        <v>4</v>
      </c>
      <c r="F64" s="23" t="s">
        <v>118</v>
      </c>
      <c r="G64" s="19"/>
      <c r="H64" s="77">
        <v>45845</v>
      </c>
      <c r="I64" s="58"/>
      <c r="J64" s="58"/>
      <c r="K64" s="49">
        <f t="shared" si="0"/>
        <v>0</v>
      </c>
      <c r="L64" s="28">
        <f t="shared" si="1"/>
        <v>0</v>
      </c>
    </row>
    <row r="65" spans="1:12" ht="90" customHeight="1" x14ac:dyDescent="0.25">
      <c r="A65" s="14" t="s">
        <v>119</v>
      </c>
      <c r="B65" s="14" t="s">
        <v>116</v>
      </c>
      <c r="C65" s="24"/>
      <c r="D65" s="26" t="s">
        <v>120</v>
      </c>
      <c r="E65" s="14">
        <v>1</v>
      </c>
      <c r="F65" s="27" t="s">
        <v>121</v>
      </c>
      <c r="G65" s="24"/>
      <c r="H65" s="54">
        <v>45845</v>
      </c>
      <c r="I65" s="61"/>
      <c r="J65" s="61"/>
      <c r="K65" s="49">
        <f t="shared" si="0"/>
        <v>0</v>
      </c>
      <c r="L65" s="28">
        <f t="shared" si="1"/>
        <v>0</v>
      </c>
    </row>
    <row r="66" spans="1:12" ht="90" customHeight="1" x14ac:dyDescent="0.25">
      <c r="A66" s="20" t="s">
        <v>122</v>
      </c>
      <c r="B66" s="20" t="s">
        <v>116</v>
      </c>
      <c r="C66" s="19"/>
      <c r="D66" s="21" t="s">
        <v>120</v>
      </c>
      <c r="E66" s="20">
        <v>1</v>
      </c>
      <c r="F66" s="23" t="s">
        <v>121</v>
      </c>
      <c r="G66" s="19"/>
      <c r="H66" s="77">
        <v>45845</v>
      </c>
      <c r="I66" s="58"/>
      <c r="J66" s="58"/>
      <c r="K66" s="49">
        <f t="shared" si="0"/>
        <v>0</v>
      </c>
      <c r="L66" s="28">
        <f t="shared" si="1"/>
        <v>0</v>
      </c>
    </row>
    <row r="67" spans="1:12" ht="90" customHeight="1" x14ac:dyDescent="0.25">
      <c r="A67" s="40" t="s">
        <v>123</v>
      </c>
      <c r="B67" s="40" t="s">
        <v>116</v>
      </c>
      <c r="C67" s="41"/>
      <c r="D67" s="42" t="s">
        <v>120</v>
      </c>
      <c r="E67" s="40">
        <v>1</v>
      </c>
      <c r="F67" s="43" t="s">
        <v>121</v>
      </c>
      <c r="G67" s="41"/>
      <c r="H67" s="54">
        <v>45845</v>
      </c>
      <c r="I67" s="68"/>
      <c r="J67" s="68"/>
      <c r="K67" s="49">
        <f t="shared" si="0"/>
        <v>0</v>
      </c>
      <c r="L67" s="28">
        <f t="shared" si="1"/>
        <v>0</v>
      </c>
    </row>
    <row r="68" spans="1:12" ht="90" customHeight="1" x14ac:dyDescent="0.25">
      <c r="A68" s="20" t="s">
        <v>124</v>
      </c>
      <c r="B68" s="20" t="s">
        <v>38</v>
      </c>
      <c r="C68" s="19"/>
      <c r="D68" s="21" t="s">
        <v>39</v>
      </c>
      <c r="E68" s="20">
        <v>1</v>
      </c>
      <c r="F68" s="23" t="s">
        <v>125</v>
      </c>
      <c r="G68" s="19"/>
      <c r="H68" s="77">
        <v>45845</v>
      </c>
      <c r="I68" s="58"/>
      <c r="J68" s="58"/>
      <c r="K68" s="49">
        <f t="shared" si="0"/>
        <v>0</v>
      </c>
      <c r="L68" s="75">
        <f t="shared" si="1"/>
        <v>0</v>
      </c>
    </row>
    <row r="69" spans="1:12" ht="90" customHeight="1" x14ac:dyDescent="0.25">
      <c r="A69" s="14" t="s">
        <v>126</v>
      </c>
      <c r="B69" s="14" t="s">
        <v>38</v>
      </c>
      <c r="C69" s="1"/>
      <c r="D69" s="26" t="s">
        <v>39</v>
      </c>
      <c r="E69" s="12">
        <v>1</v>
      </c>
      <c r="F69" s="69" t="s">
        <v>125</v>
      </c>
      <c r="G69" s="1"/>
      <c r="H69" s="54">
        <v>45845</v>
      </c>
      <c r="I69" s="70"/>
      <c r="J69" s="70"/>
      <c r="K69" s="49">
        <f t="shared" ref="K69:K72" si="2">SUM(J69*E69)</f>
        <v>0</v>
      </c>
      <c r="L69" s="75">
        <f t="shared" si="1"/>
        <v>0</v>
      </c>
    </row>
    <row r="70" spans="1:12" ht="90" customHeight="1" x14ac:dyDescent="0.25">
      <c r="A70" s="36" t="s">
        <v>127</v>
      </c>
      <c r="B70" s="36" t="s">
        <v>128</v>
      </c>
      <c r="C70" s="37"/>
      <c r="D70" s="72" t="s">
        <v>129</v>
      </c>
      <c r="E70" s="36">
        <v>1</v>
      </c>
      <c r="F70" s="39" t="s">
        <v>130</v>
      </c>
      <c r="G70" s="37"/>
      <c r="H70" s="77">
        <v>45845</v>
      </c>
      <c r="I70" s="73"/>
      <c r="J70" s="73"/>
      <c r="K70" s="49">
        <f t="shared" si="2"/>
        <v>0</v>
      </c>
      <c r="L70" s="75">
        <f t="shared" si="1"/>
        <v>0</v>
      </c>
    </row>
    <row r="71" spans="1:12" ht="90" customHeight="1" x14ac:dyDescent="0.25">
      <c r="A71" s="12" t="s">
        <v>131</v>
      </c>
      <c r="B71" s="12" t="s">
        <v>132</v>
      </c>
      <c r="C71" s="1"/>
      <c r="D71" s="74" t="s">
        <v>133</v>
      </c>
      <c r="E71" s="12">
        <v>1</v>
      </c>
      <c r="F71" s="69" t="s">
        <v>134</v>
      </c>
      <c r="G71" s="1"/>
      <c r="H71" s="54">
        <v>45845</v>
      </c>
      <c r="I71" s="70"/>
      <c r="J71" s="70"/>
      <c r="K71" s="49">
        <f t="shared" si="2"/>
        <v>0</v>
      </c>
      <c r="L71" s="75">
        <f t="shared" si="1"/>
        <v>0</v>
      </c>
    </row>
    <row r="72" spans="1:12" ht="90" customHeight="1" x14ac:dyDescent="0.25">
      <c r="A72" s="20" t="s">
        <v>131</v>
      </c>
      <c r="B72" s="20" t="s">
        <v>135</v>
      </c>
      <c r="C72" s="19"/>
      <c r="D72" s="76" t="s">
        <v>136</v>
      </c>
      <c r="E72" s="20">
        <v>1</v>
      </c>
      <c r="F72" s="23" t="s">
        <v>137</v>
      </c>
      <c r="G72" s="19"/>
      <c r="H72" s="77">
        <v>45845</v>
      </c>
      <c r="I72" s="58"/>
      <c r="J72" s="58"/>
      <c r="K72" s="49">
        <f t="shared" si="2"/>
        <v>0</v>
      </c>
      <c r="L72" s="75">
        <f t="shared" si="1"/>
        <v>0</v>
      </c>
    </row>
    <row r="73" spans="1:12" ht="30" customHeight="1" thickBot="1" x14ac:dyDescent="0.4">
      <c r="A73" s="121" t="s">
        <v>22</v>
      </c>
      <c r="B73" s="122"/>
      <c r="C73" s="122"/>
      <c r="D73" s="122"/>
      <c r="E73" s="122"/>
      <c r="F73" s="122"/>
      <c r="G73" s="122"/>
      <c r="H73" s="122"/>
      <c r="I73" s="122"/>
      <c r="J73" s="122"/>
      <c r="K73" s="123"/>
      <c r="L73" s="88">
        <f>SUM(L4:L72)</f>
        <v>0</v>
      </c>
    </row>
  </sheetData>
  <sheetProtection algorithmName="SHA-512" hashValue="xlU/Slmn9nJiT8arFSDSMcuDaoj8Eo0PhU0tf00InwvXv+z6/SRbcnWCwaG39npfUtDCaARyGfrfIPu/FDN1yg==" saltValue="m5xvg/hVAJEz60yir8d6Tg==" spinCount="100000" sheet="1" objects="1" scenarios="1"/>
  <protectedRanges>
    <protectedRange sqref="I4:J72" name="Range2"/>
    <protectedRange sqref="G4:G72" name="Range1"/>
  </protectedRanges>
  <mergeCells count="3">
    <mergeCell ref="A1:L1"/>
    <mergeCell ref="A2:L2"/>
    <mergeCell ref="A73:K73"/>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666FA-605A-434B-87CE-67BD461CC431}">
  <sheetPr codeName="Sheet4"/>
  <dimension ref="A1:L62"/>
  <sheetViews>
    <sheetView zoomScale="80" zoomScaleNormal="80" workbookViewId="0">
      <selection activeCell="G4" sqref="G4"/>
    </sheetView>
  </sheetViews>
  <sheetFormatPr defaultRowHeight="15" x14ac:dyDescent="0.25"/>
  <cols>
    <col min="1" max="1" width="42.85546875" style="10" bestFit="1" customWidth="1"/>
    <col min="2" max="2" width="38.28515625" style="10" customWidth="1"/>
    <col min="3" max="3" width="48.140625" customWidth="1"/>
    <col min="4" max="4" width="70.7109375" style="9" customWidth="1"/>
    <col min="5" max="5" width="11.28515625" style="10" bestFit="1" customWidth="1"/>
    <col min="6" max="6" width="24.42578125" bestFit="1" customWidth="1"/>
    <col min="7" max="7" width="28.7109375" bestFit="1" customWidth="1"/>
    <col min="8" max="8" width="28.7109375" customWidth="1"/>
    <col min="9" max="10" width="28.7109375" style="62" customWidth="1"/>
    <col min="11" max="11" width="28.7109375" customWidth="1"/>
    <col min="12" max="12" width="22.7109375" bestFit="1" customWidth="1"/>
  </cols>
  <sheetData>
    <row r="1" spans="1:12" ht="50.1" customHeight="1" thickBot="1" x14ac:dyDescent="0.3">
      <c r="A1" s="124" t="s">
        <v>168</v>
      </c>
      <c r="B1" s="125"/>
      <c r="C1" s="125"/>
      <c r="D1" s="125"/>
      <c r="E1" s="125"/>
      <c r="F1" s="125"/>
      <c r="G1" s="125"/>
      <c r="H1" s="116"/>
      <c r="I1" s="116"/>
      <c r="J1" s="116"/>
      <c r="K1" s="116"/>
      <c r="L1" s="117"/>
    </row>
    <row r="2" spans="1:12" ht="50.1" customHeight="1" thickBot="1" x14ac:dyDescent="0.4">
      <c r="A2" s="126" t="s">
        <v>138</v>
      </c>
      <c r="B2" s="127"/>
      <c r="C2" s="127"/>
      <c r="D2" s="127"/>
      <c r="E2" s="127"/>
      <c r="F2" s="127"/>
      <c r="G2" s="127"/>
      <c r="H2" s="127"/>
      <c r="I2" s="127"/>
      <c r="J2" s="127"/>
      <c r="K2" s="127"/>
      <c r="L2" s="128"/>
    </row>
    <row r="3" spans="1:12" s="11" customFormat="1" ht="75.75" thickBot="1" x14ac:dyDescent="0.35">
      <c r="A3" s="29" t="s">
        <v>24</v>
      </c>
      <c r="B3" s="30" t="s">
        <v>25</v>
      </c>
      <c r="C3" s="30" t="s">
        <v>26</v>
      </c>
      <c r="D3" s="31" t="s">
        <v>27</v>
      </c>
      <c r="E3" s="30" t="s">
        <v>28</v>
      </c>
      <c r="F3" s="30" t="s">
        <v>29</v>
      </c>
      <c r="G3" s="47" t="s">
        <v>139</v>
      </c>
      <c r="H3" s="47" t="s">
        <v>31</v>
      </c>
      <c r="I3" s="65" t="s">
        <v>32</v>
      </c>
      <c r="J3" s="65" t="s">
        <v>140</v>
      </c>
      <c r="K3" s="48" t="s">
        <v>34</v>
      </c>
      <c r="L3" s="32" t="s">
        <v>14</v>
      </c>
    </row>
    <row r="4" spans="1:12" ht="90" customHeight="1" x14ac:dyDescent="0.25">
      <c r="A4" s="18" t="s">
        <v>35</v>
      </c>
      <c r="B4" s="20" t="s">
        <v>35</v>
      </c>
      <c r="C4" s="19"/>
      <c r="D4" s="21" t="s">
        <v>155</v>
      </c>
      <c r="E4" s="20">
        <v>5</v>
      </c>
      <c r="F4" s="19" t="s">
        <v>36</v>
      </c>
      <c r="G4" s="19"/>
      <c r="H4" s="53">
        <v>45845</v>
      </c>
      <c r="I4" s="58"/>
      <c r="J4" s="58"/>
      <c r="K4" s="49">
        <f>SUM(J4*E4)</f>
        <v>0</v>
      </c>
      <c r="L4" s="33">
        <f>SUM(I4,K4)</f>
        <v>0</v>
      </c>
    </row>
    <row r="5" spans="1:12" ht="90" customHeight="1" x14ac:dyDescent="0.25">
      <c r="A5" s="16" t="s">
        <v>37</v>
      </c>
      <c r="B5" s="14" t="s">
        <v>38</v>
      </c>
      <c r="C5" s="1"/>
      <c r="D5" s="13" t="s">
        <v>164</v>
      </c>
      <c r="E5" s="12">
        <v>8</v>
      </c>
      <c r="F5" s="1" t="s">
        <v>40</v>
      </c>
      <c r="G5" s="1"/>
      <c r="H5" s="54">
        <v>45845</v>
      </c>
      <c r="I5" s="59"/>
      <c r="J5" s="59"/>
      <c r="K5" s="49">
        <f t="shared" ref="K5:K61" si="0">SUM(J5*E5)</f>
        <v>0</v>
      </c>
      <c r="L5" s="33">
        <f t="shared" ref="L5:L61" si="1">SUM(I5,K5)</f>
        <v>0</v>
      </c>
    </row>
    <row r="6" spans="1:12" ht="90" customHeight="1" x14ac:dyDescent="0.25">
      <c r="A6" s="18" t="s">
        <v>41</v>
      </c>
      <c r="B6" s="20" t="s">
        <v>42</v>
      </c>
      <c r="C6" s="19"/>
      <c r="D6" s="21" t="s">
        <v>157</v>
      </c>
      <c r="E6" s="20">
        <v>5</v>
      </c>
      <c r="F6" s="19" t="s">
        <v>43</v>
      </c>
      <c r="G6" s="19"/>
      <c r="H6" s="53">
        <v>45845</v>
      </c>
      <c r="I6" s="58"/>
      <c r="J6" s="58"/>
      <c r="K6" s="49">
        <f t="shared" si="0"/>
        <v>0</v>
      </c>
      <c r="L6" s="33">
        <f t="shared" si="1"/>
        <v>0</v>
      </c>
    </row>
    <row r="7" spans="1:12" ht="90" customHeight="1" x14ac:dyDescent="0.25">
      <c r="A7" s="16" t="s">
        <v>44</v>
      </c>
      <c r="B7" s="12" t="s">
        <v>45</v>
      </c>
      <c r="C7" s="1"/>
      <c r="D7" s="13" t="s">
        <v>46</v>
      </c>
      <c r="E7" s="12">
        <v>2</v>
      </c>
      <c r="F7" s="1" t="s">
        <v>47</v>
      </c>
      <c r="G7" s="1"/>
      <c r="H7" s="54">
        <v>45845</v>
      </c>
      <c r="I7" s="59"/>
      <c r="J7" s="59"/>
      <c r="K7" s="49">
        <f t="shared" si="0"/>
        <v>0</v>
      </c>
      <c r="L7" s="33">
        <f t="shared" si="1"/>
        <v>0</v>
      </c>
    </row>
    <row r="8" spans="1:12" ht="90" customHeight="1" x14ac:dyDescent="0.25">
      <c r="A8" s="18" t="s">
        <v>44</v>
      </c>
      <c r="B8" s="20" t="s">
        <v>45</v>
      </c>
      <c r="C8" s="19"/>
      <c r="D8" s="21" t="s">
        <v>46</v>
      </c>
      <c r="E8" s="20">
        <v>2</v>
      </c>
      <c r="F8" s="19" t="s">
        <v>47</v>
      </c>
      <c r="G8" s="19"/>
      <c r="H8" s="53">
        <v>45845</v>
      </c>
      <c r="I8" s="58"/>
      <c r="J8" s="58"/>
      <c r="K8" s="49">
        <f t="shared" si="0"/>
        <v>0</v>
      </c>
      <c r="L8" s="33">
        <f t="shared" si="1"/>
        <v>0</v>
      </c>
    </row>
    <row r="9" spans="1:12" ht="90" customHeight="1" x14ac:dyDescent="0.25">
      <c r="A9" s="16" t="s">
        <v>44</v>
      </c>
      <c r="B9" s="12" t="s">
        <v>45</v>
      </c>
      <c r="C9" s="1"/>
      <c r="D9" s="13" t="s">
        <v>46</v>
      </c>
      <c r="E9" s="12">
        <v>2</v>
      </c>
      <c r="F9" s="1" t="s">
        <v>47</v>
      </c>
      <c r="G9" s="1"/>
      <c r="H9" s="54">
        <v>45845</v>
      </c>
      <c r="I9" s="59"/>
      <c r="J9" s="59"/>
      <c r="K9" s="49">
        <f t="shared" si="0"/>
        <v>0</v>
      </c>
      <c r="L9" s="33">
        <f t="shared" si="1"/>
        <v>0</v>
      </c>
    </row>
    <row r="10" spans="1:12" ht="90" customHeight="1" x14ac:dyDescent="0.25">
      <c r="A10" s="18" t="s">
        <v>48</v>
      </c>
      <c r="B10" s="20" t="s">
        <v>38</v>
      </c>
      <c r="C10" s="19"/>
      <c r="D10" s="21" t="s">
        <v>158</v>
      </c>
      <c r="E10" s="20">
        <v>6</v>
      </c>
      <c r="F10" s="19" t="s">
        <v>49</v>
      </c>
      <c r="G10" s="19"/>
      <c r="H10" s="53">
        <v>45845</v>
      </c>
      <c r="I10" s="58"/>
      <c r="J10" s="58"/>
      <c r="K10" s="49">
        <f t="shared" si="0"/>
        <v>0</v>
      </c>
      <c r="L10" s="33">
        <f t="shared" si="1"/>
        <v>0</v>
      </c>
    </row>
    <row r="11" spans="1:12" ht="90" customHeight="1" x14ac:dyDescent="0.25">
      <c r="A11" s="17" t="s">
        <v>50</v>
      </c>
      <c r="B11" s="14" t="s">
        <v>51</v>
      </c>
      <c r="C11" s="1"/>
      <c r="D11" s="26" t="s">
        <v>52</v>
      </c>
      <c r="E11" s="12">
        <v>2</v>
      </c>
      <c r="F11" s="24" t="s">
        <v>53</v>
      </c>
      <c r="G11" s="45"/>
      <c r="H11" s="54">
        <v>45845</v>
      </c>
      <c r="I11" s="60"/>
      <c r="J11" s="60"/>
      <c r="K11" s="49">
        <f t="shared" si="0"/>
        <v>0</v>
      </c>
      <c r="L11" s="33">
        <f t="shared" si="1"/>
        <v>0</v>
      </c>
    </row>
    <row r="12" spans="1:12" ht="90" customHeight="1" x14ac:dyDescent="0.25">
      <c r="A12" s="18" t="s">
        <v>54</v>
      </c>
      <c r="B12" s="20" t="s">
        <v>55</v>
      </c>
      <c r="C12" s="19"/>
      <c r="D12" s="21" t="s">
        <v>159</v>
      </c>
      <c r="E12" s="20">
        <v>0</v>
      </c>
      <c r="F12" s="19" t="s">
        <v>56</v>
      </c>
      <c r="G12" s="19"/>
      <c r="H12" s="53">
        <v>45845</v>
      </c>
      <c r="I12" s="58"/>
      <c r="J12" s="58"/>
      <c r="K12" s="49">
        <f t="shared" si="0"/>
        <v>0</v>
      </c>
      <c r="L12" s="33">
        <f t="shared" si="1"/>
        <v>0</v>
      </c>
    </row>
    <row r="13" spans="1:12" ht="150" customHeight="1" x14ac:dyDescent="0.25">
      <c r="A13" s="17" t="s">
        <v>141</v>
      </c>
      <c r="B13" s="14" t="s">
        <v>142</v>
      </c>
      <c r="C13" s="24"/>
      <c r="D13" s="25" t="s">
        <v>61</v>
      </c>
      <c r="E13" s="14">
        <v>1</v>
      </c>
      <c r="F13" s="24" t="s">
        <v>62</v>
      </c>
      <c r="G13" s="24"/>
      <c r="H13" s="54">
        <v>45845</v>
      </c>
      <c r="I13" s="61"/>
      <c r="J13" s="61"/>
      <c r="K13" s="49">
        <f t="shared" si="0"/>
        <v>0</v>
      </c>
      <c r="L13" s="33">
        <f t="shared" si="1"/>
        <v>0</v>
      </c>
    </row>
    <row r="14" spans="1:12" ht="150" customHeight="1" x14ac:dyDescent="0.25">
      <c r="A14" s="18" t="s">
        <v>141</v>
      </c>
      <c r="B14" s="20" t="s">
        <v>142</v>
      </c>
      <c r="C14" s="19"/>
      <c r="D14" s="22" t="s">
        <v>61</v>
      </c>
      <c r="E14" s="20">
        <v>1</v>
      </c>
      <c r="F14" s="19" t="s">
        <v>63</v>
      </c>
      <c r="G14" s="19"/>
      <c r="H14" s="53">
        <v>45845</v>
      </c>
      <c r="I14" s="58"/>
      <c r="J14" s="58"/>
      <c r="K14" s="49">
        <f t="shared" si="0"/>
        <v>0</v>
      </c>
      <c r="L14" s="33">
        <f t="shared" si="1"/>
        <v>0</v>
      </c>
    </row>
    <row r="15" spans="1:12" ht="150" customHeight="1" x14ac:dyDescent="0.25">
      <c r="A15" s="17" t="s">
        <v>141</v>
      </c>
      <c r="B15" s="14" t="s">
        <v>142</v>
      </c>
      <c r="C15" s="24"/>
      <c r="D15" s="25" t="s">
        <v>61</v>
      </c>
      <c r="E15" s="14">
        <v>1</v>
      </c>
      <c r="F15" s="24" t="s">
        <v>64</v>
      </c>
      <c r="G15" s="24"/>
      <c r="H15" s="54">
        <v>45845</v>
      </c>
      <c r="I15" s="61"/>
      <c r="J15" s="61"/>
      <c r="K15" s="49">
        <f t="shared" si="0"/>
        <v>0</v>
      </c>
      <c r="L15" s="33">
        <f t="shared" si="1"/>
        <v>0</v>
      </c>
    </row>
    <row r="16" spans="1:12" ht="150" customHeight="1" x14ac:dyDescent="0.25">
      <c r="A16" s="18" t="s">
        <v>141</v>
      </c>
      <c r="B16" s="20" t="s">
        <v>142</v>
      </c>
      <c r="C16" s="19"/>
      <c r="D16" s="22" t="s">
        <v>61</v>
      </c>
      <c r="E16" s="20">
        <v>1</v>
      </c>
      <c r="F16" s="19" t="s">
        <v>65</v>
      </c>
      <c r="G16" s="19"/>
      <c r="H16" s="53">
        <v>45845</v>
      </c>
      <c r="I16" s="58"/>
      <c r="J16" s="58"/>
      <c r="K16" s="49">
        <f t="shared" si="0"/>
        <v>0</v>
      </c>
      <c r="L16" s="33">
        <f t="shared" si="1"/>
        <v>0</v>
      </c>
    </row>
    <row r="17" spans="1:12" ht="150" customHeight="1" x14ac:dyDescent="0.25">
      <c r="A17" s="17" t="s">
        <v>141</v>
      </c>
      <c r="B17" s="14" t="s">
        <v>142</v>
      </c>
      <c r="C17" s="24"/>
      <c r="D17" s="25" t="s">
        <v>66</v>
      </c>
      <c r="E17" s="14">
        <v>1</v>
      </c>
      <c r="F17" s="24" t="s">
        <v>67</v>
      </c>
      <c r="G17" s="24"/>
      <c r="H17" s="54">
        <v>45845</v>
      </c>
      <c r="I17" s="61"/>
      <c r="J17" s="61"/>
      <c r="K17" s="49">
        <f t="shared" si="0"/>
        <v>0</v>
      </c>
      <c r="L17" s="33">
        <f t="shared" si="1"/>
        <v>0</v>
      </c>
    </row>
    <row r="18" spans="1:12" ht="150" customHeight="1" x14ac:dyDescent="0.25">
      <c r="A18" s="18" t="s">
        <v>141</v>
      </c>
      <c r="B18" s="20" t="s">
        <v>142</v>
      </c>
      <c r="C18" s="19"/>
      <c r="D18" s="22" t="s">
        <v>66</v>
      </c>
      <c r="E18" s="20">
        <v>1</v>
      </c>
      <c r="F18" s="19" t="s">
        <v>68</v>
      </c>
      <c r="G18" s="19"/>
      <c r="H18" s="53">
        <v>45845</v>
      </c>
      <c r="I18" s="58"/>
      <c r="J18" s="58"/>
      <c r="K18" s="49">
        <f t="shared" si="0"/>
        <v>0</v>
      </c>
      <c r="L18" s="33">
        <f t="shared" si="1"/>
        <v>0</v>
      </c>
    </row>
    <row r="19" spans="1:12" ht="150" customHeight="1" x14ac:dyDescent="0.25">
      <c r="A19" s="17" t="s">
        <v>141</v>
      </c>
      <c r="B19" s="14" t="s">
        <v>142</v>
      </c>
      <c r="C19" s="24"/>
      <c r="D19" s="25" t="s">
        <v>66</v>
      </c>
      <c r="E19" s="14">
        <v>1</v>
      </c>
      <c r="F19" s="24" t="s">
        <v>69</v>
      </c>
      <c r="G19" s="24"/>
      <c r="H19" s="54">
        <v>45845</v>
      </c>
      <c r="I19" s="61"/>
      <c r="J19" s="61"/>
      <c r="K19" s="49">
        <f t="shared" si="0"/>
        <v>0</v>
      </c>
      <c r="L19" s="33">
        <f t="shared" si="1"/>
        <v>0</v>
      </c>
    </row>
    <row r="20" spans="1:12" ht="60" customHeight="1" x14ac:dyDescent="0.25">
      <c r="A20" s="18" t="s">
        <v>70</v>
      </c>
      <c r="B20" s="20" t="s">
        <v>70</v>
      </c>
      <c r="C20" s="19"/>
      <c r="D20" s="21" t="s">
        <v>71</v>
      </c>
      <c r="E20" s="20">
        <v>10</v>
      </c>
      <c r="F20" s="19" t="s">
        <v>72</v>
      </c>
      <c r="G20" s="19"/>
      <c r="H20" s="53">
        <v>45845</v>
      </c>
      <c r="I20" s="58"/>
      <c r="J20" s="58"/>
      <c r="K20" s="49">
        <f t="shared" si="0"/>
        <v>0</v>
      </c>
      <c r="L20" s="33">
        <f t="shared" si="1"/>
        <v>0</v>
      </c>
    </row>
    <row r="21" spans="1:12" ht="60" customHeight="1" x14ac:dyDescent="0.25">
      <c r="A21" s="17" t="s">
        <v>73</v>
      </c>
      <c r="B21" s="14" t="s">
        <v>73</v>
      </c>
      <c r="C21" s="24"/>
      <c r="D21" s="25" t="s">
        <v>169</v>
      </c>
      <c r="E21" s="14">
        <v>10</v>
      </c>
      <c r="F21" s="24" t="s">
        <v>74</v>
      </c>
      <c r="G21" s="24"/>
      <c r="H21" s="54">
        <v>45845</v>
      </c>
      <c r="I21" s="61"/>
      <c r="J21" s="61"/>
      <c r="K21" s="49">
        <f t="shared" si="0"/>
        <v>0</v>
      </c>
      <c r="L21" s="33">
        <f t="shared" si="1"/>
        <v>0</v>
      </c>
    </row>
    <row r="22" spans="1:12" ht="60" customHeight="1" x14ac:dyDescent="0.25">
      <c r="A22" s="18" t="s">
        <v>73</v>
      </c>
      <c r="B22" s="20" t="s">
        <v>73</v>
      </c>
      <c r="C22" s="19"/>
      <c r="D22" s="22" t="s">
        <v>169</v>
      </c>
      <c r="E22" s="20">
        <v>10</v>
      </c>
      <c r="F22" s="19" t="s">
        <v>74</v>
      </c>
      <c r="G22" s="19"/>
      <c r="H22" s="53">
        <v>45845</v>
      </c>
      <c r="I22" s="58"/>
      <c r="J22" s="58"/>
      <c r="K22" s="49">
        <f t="shared" si="0"/>
        <v>0</v>
      </c>
      <c r="L22" s="33">
        <f t="shared" si="1"/>
        <v>0</v>
      </c>
    </row>
    <row r="23" spans="1:12" ht="60" customHeight="1" x14ac:dyDescent="0.25">
      <c r="A23" s="17" t="s">
        <v>73</v>
      </c>
      <c r="B23" s="14" t="s">
        <v>73</v>
      </c>
      <c r="C23" s="24"/>
      <c r="D23" s="25" t="s">
        <v>169</v>
      </c>
      <c r="E23" s="14">
        <v>10</v>
      </c>
      <c r="F23" s="24" t="s">
        <v>74</v>
      </c>
      <c r="G23" s="24"/>
      <c r="H23" s="54">
        <v>45845</v>
      </c>
      <c r="I23" s="61"/>
      <c r="J23" s="61"/>
      <c r="K23" s="49">
        <f t="shared" si="0"/>
        <v>0</v>
      </c>
      <c r="L23" s="33">
        <f t="shared" si="1"/>
        <v>0</v>
      </c>
    </row>
    <row r="24" spans="1:12" ht="60" customHeight="1" x14ac:dyDescent="0.25">
      <c r="A24" s="18" t="s">
        <v>73</v>
      </c>
      <c r="B24" s="20" t="s">
        <v>73</v>
      </c>
      <c r="C24" s="19"/>
      <c r="D24" s="22" t="s">
        <v>169</v>
      </c>
      <c r="E24" s="20">
        <v>10</v>
      </c>
      <c r="F24" s="19" t="s">
        <v>74</v>
      </c>
      <c r="G24" s="19"/>
      <c r="H24" s="53">
        <v>45845</v>
      </c>
      <c r="I24" s="58"/>
      <c r="J24" s="58"/>
      <c r="K24" s="49">
        <f t="shared" si="0"/>
        <v>0</v>
      </c>
      <c r="L24" s="33">
        <f t="shared" si="1"/>
        <v>0</v>
      </c>
    </row>
    <row r="25" spans="1:12" ht="90" customHeight="1" x14ac:dyDescent="0.25">
      <c r="A25" s="17" t="s">
        <v>75</v>
      </c>
      <c r="B25" s="14" t="s">
        <v>38</v>
      </c>
      <c r="C25" s="24"/>
      <c r="D25" s="26" t="s">
        <v>156</v>
      </c>
      <c r="E25" s="14">
        <v>4</v>
      </c>
      <c r="F25" s="24" t="s">
        <v>36</v>
      </c>
      <c r="G25" s="24"/>
      <c r="H25" s="54">
        <v>45845</v>
      </c>
      <c r="I25" s="61"/>
      <c r="J25" s="61"/>
      <c r="K25" s="49">
        <f t="shared" si="0"/>
        <v>0</v>
      </c>
      <c r="L25" s="33">
        <f t="shared" si="1"/>
        <v>0</v>
      </c>
    </row>
    <row r="26" spans="1:12" ht="90" customHeight="1" x14ac:dyDescent="0.25">
      <c r="A26" s="18" t="s">
        <v>76</v>
      </c>
      <c r="B26" s="20" t="s">
        <v>38</v>
      </c>
      <c r="C26" s="19"/>
      <c r="D26" s="21" t="s">
        <v>156</v>
      </c>
      <c r="E26" s="20">
        <v>4</v>
      </c>
      <c r="F26" s="19" t="s">
        <v>36</v>
      </c>
      <c r="G26" s="19"/>
      <c r="H26" s="53">
        <v>45845</v>
      </c>
      <c r="I26" s="58"/>
      <c r="J26" s="58"/>
      <c r="K26" s="49">
        <f t="shared" si="0"/>
        <v>0</v>
      </c>
      <c r="L26" s="33">
        <f t="shared" si="1"/>
        <v>0</v>
      </c>
    </row>
    <row r="27" spans="1:12" ht="90.75" customHeight="1" x14ac:dyDescent="0.25">
      <c r="A27" s="17" t="s">
        <v>77</v>
      </c>
      <c r="B27" s="14" t="s">
        <v>38</v>
      </c>
      <c r="C27" s="24"/>
      <c r="D27" s="26" t="s">
        <v>164</v>
      </c>
      <c r="E27" s="14">
        <v>8</v>
      </c>
      <c r="F27" s="24" t="s">
        <v>36</v>
      </c>
      <c r="G27" s="24"/>
      <c r="H27" s="54">
        <v>45845</v>
      </c>
      <c r="I27" s="61"/>
      <c r="J27" s="61"/>
      <c r="K27" s="49">
        <f t="shared" si="0"/>
        <v>0</v>
      </c>
      <c r="L27" s="33">
        <f t="shared" si="1"/>
        <v>0</v>
      </c>
    </row>
    <row r="28" spans="1:12" ht="90" customHeight="1" x14ac:dyDescent="0.25">
      <c r="A28" s="18" t="s">
        <v>78</v>
      </c>
      <c r="B28" s="20" t="s">
        <v>38</v>
      </c>
      <c r="C28" s="19"/>
      <c r="D28" s="21" t="s">
        <v>165</v>
      </c>
      <c r="E28" s="20">
        <v>5</v>
      </c>
      <c r="F28" s="19" t="s">
        <v>36</v>
      </c>
      <c r="G28" s="19"/>
      <c r="H28" s="53">
        <v>45845</v>
      </c>
      <c r="I28" s="58"/>
      <c r="J28" s="58"/>
      <c r="K28" s="49">
        <f t="shared" si="0"/>
        <v>0</v>
      </c>
      <c r="L28" s="33">
        <f t="shared" si="1"/>
        <v>0</v>
      </c>
    </row>
    <row r="29" spans="1:12" ht="90" customHeight="1" x14ac:dyDescent="0.25">
      <c r="A29" s="17" t="s">
        <v>79</v>
      </c>
      <c r="B29" s="14" t="s">
        <v>38</v>
      </c>
      <c r="C29" s="24"/>
      <c r="D29" s="26" t="s">
        <v>156</v>
      </c>
      <c r="E29" s="14">
        <v>4</v>
      </c>
      <c r="F29" s="24" t="s">
        <v>36</v>
      </c>
      <c r="G29" s="24"/>
      <c r="H29" s="54">
        <v>45845</v>
      </c>
      <c r="I29" s="61"/>
      <c r="J29" s="61"/>
      <c r="K29" s="49">
        <f t="shared" si="0"/>
        <v>0</v>
      </c>
      <c r="L29" s="33">
        <f t="shared" si="1"/>
        <v>0</v>
      </c>
    </row>
    <row r="30" spans="1:12" ht="90" customHeight="1" x14ac:dyDescent="0.25">
      <c r="A30" s="18" t="s">
        <v>80</v>
      </c>
      <c r="B30" s="20" t="s">
        <v>38</v>
      </c>
      <c r="C30" s="19"/>
      <c r="D30" s="21" t="s">
        <v>39</v>
      </c>
      <c r="E30" s="20">
        <v>1</v>
      </c>
      <c r="F30" s="19" t="s">
        <v>81</v>
      </c>
      <c r="G30" s="19"/>
      <c r="H30" s="53">
        <v>45845</v>
      </c>
      <c r="I30" s="58"/>
      <c r="J30" s="58"/>
      <c r="K30" s="49">
        <f t="shared" si="0"/>
        <v>0</v>
      </c>
      <c r="L30" s="33">
        <f t="shared" si="1"/>
        <v>0</v>
      </c>
    </row>
    <row r="31" spans="1:12" ht="90" customHeight="1" x14ac:dyDescent="0.25">
      <c r="A31" s="17" t="s">
        <v>82</v>
      </c>
      <c r="B31" s="14" t="s">
        <v>38</v>
      </c>
      <c r="C31" s="24"/>
      <c r="D31" s="26" t="s">
        <v>83</v>
      </c>
      <c r="E31" s="14">
        <v>1</v>
      </c>
      <c r="F31" s="24" t="s">
        <v>84</v>
      </c>
      <c r="G31" s="24"/>
      <c r="H31" s="54">
        <v>45845</v>
      </c>
      <c r="I31" s="61"/>
      <c r="J31" s="61"/>
      <c r="K31" s="49">
        <f t="shared" si="0"/>
        <v>0</v>
      </c>
      <c r="L31" s="33">
        <f t="shared" si="1"/>
        <v>0</v>
      </c>
    </row>
    <row r="32" spans="1:12" ht="90" customHeight="1" x14ac:dyDescent="0.25">
      <c r="A32" s="18" t="s">
        <v>85</v>
      </c>
      <c r="B32" s="20" t="s">
        <v>86</v>
      </c>
      <c r="C32" s="19"/>
      <c r="D32" s="21" t="s">
        <v>87</v>
      </c>
      <c r="E32" s="20">
        <v>1</v>
      </c>
      <c r="F32" s="19" t="s">
        <v>81</v>
      </c>
      <c r="G32" s="19"/>
      <c r="H32" s="53">
        <v>45845</v>
      </c>
      <c r="I32" s="58"/>
      <c r="J32" s="58"/>
      <c r="K32" s="49">
        <f t="shared" si="0"/>
        <v>0</v>
      </c>
      <c r="L32" s="33">
        <f t="shared" si="1"/>
        <v>0</v>
      </c>
    </row>
    <row r="33" spans="1:12" ht="90" customHeight="1" x14ac:dyDescent="0.25">
      <c r="A33" s="17" t="s">
        <v>88</v>
      </c>
      <c r="B33" s="14" t="s">
        <v>86</v>
      </c>
      <c r="C33" s="24"/>
      <c r="D33" s="26" t="s">
        <v>87</v>
      </c>
      <c r="E33" s="14">
        <v>1</v>
      </c>
      <c r="F33" s="24" t="s">
        <v>84</v>
      </c>
      <c r="G33" s="24"/>
      <c r="H33" s="54">
        <v>45845</v>
      </c>
      <c r="I33" s="61"/>
      <c r="J33" s="61"/>
      <c r="K33" s="49">
        <f t="shared" si="0"/>
        <v>0</v>
      </c>
      <c r="L33" s="33">
        <f t="shared" si="1"/>
        <v>0</v>
      </c>
    </row>
    <row r="34" spans="1:12" ht="90" customHeight="1" x14ac:dyDescent="0.25">
      <c r="A34" s="18" t="s">
        <v>89</v>
      </c>
      <c r="B34" s="20" t="s">
        <v>89</v>
      </c>
      <c r="C34" s="19"/>
      <c r="D34" s="22" t="s">
        <v>90</v>
      </c>
      <c r="E34" s="20">
        <v>2</v>
      </c>
      <c r="F34" s="23" t="s">
        <v>72</v>
      </c>
      <c r="G34" s="19"/>
      <c r="H34" s="53">
        <v>45845</v>
      </c>
      <c r="I34" s="58"/>
      <c r="J34" s="58"/>
      <c r="K34" s="49">
        <f t="shared" si="0"/>
        <v>0</v>
      </c>
      <c r="L34" s="33">
        <f t="shared" si="1"/>
        <v>0</v>
      </c>
    </row>
    <row r="35" spans="1:12" ht="90" customHeight="1" x14ac:dyDescent="0.25">
      <c r="A35" s="17" t="s">
        <v>89</v>
      </c>
      <c r="B35" s="14" t="s">
        <v>89</v>
      </c>
      <c r="C35" s="24"/>
      <c r="D35" s="25" t="s">
        <v>90</v>
      </c>
      <c r="E35" s="14">
        <v>0</v>
      </c>
      <c r="F35" s="27" t="s">
        <v>72</v>
      </c>
      <c r="G35" s="24"/>
      <c r="H35" s="54">
        <v>45845</v>
      </c>
      <c r="I35" s="61"/>
      <c r="J35" s="61"/>
      <c r="K35" s="49">
        <f t="shared" si="0"/>
        <v>0</v>
      </c>
      <c r="L35" s="33">
        <f t="shared" si="1"/>
        <v>0</v>
      </c>
    </row>
    <row r="36" spans="1:12" ht="90" customHeight="1" x14ac:dyDescent="0.25">
      <c r="A36" s="18" t="s">
        <v>89</v>
      </c>
      <c r="B36" s="20" t="s">
        <v>89</v>
      </c>
      <c r="C36" s="19"/>
      <c r="D36" s="22" t="s">
        <v>90</v>
      </c>
      <c r="E36" s="20">
        <v>0</v>
      </c>
      <c r="F36" s="23" t="s">
        <v>72</v>
      </c>
      <c r="G36" s="19"/>
      <c r="H36" s="53">
        <v>45845</v>
      </c>
      <c r="I36" s="58"/>
      <c r="J36" s="58"/>
      <c r="K36" s="49">
        <f t="shared" si="0"/>
        <v>0</v>
      </c>
      <c r="L36" s="33">
        <f t="shared" si="1"/>
        <v>0</v>
      </c>
    </row>
    <row r="37" spans="1:12" ht="90" customHeight="1" x14ac:dyDescent="0.25">
      <c r="A37" s="17" t="s">
        <v>89</v>
      </c>
      <c r="B37" s="14" t="s">
        <v>89</v>
      </c>
      <c r="C37" s="24"/>
      <c r="D37" s="25" t="s">
        <v>90</v>
      </c>
      <c r="E37" s="14">
        <v>0</v>
      </c>
      <c r="F37" s="27" t="s">
        <v>72</v>
      </c>
      <c r="G37" s="24"/>
      <c r="H37" s="54">
        <v>45845</v>
      </c>
      <c r="I37" s="61"/>
      <c r="J37" s="61"/>
      <c r="K37" s="49">
        <f t="shared" si="0"/>
        <v>0</v>
      </c>
      <c r="L37" s="33">
        <f t="shared" si="1"/>
        <v>0</v>
      </c>
    </row>
    <row r="38" spans="1:12" ht="90" customHeight="1" x14ac:dyDescent="0.25">
      <c r="A38" s="18" t="s">
        <v>89</v>
      </c>
      <c r="B38" s="20" t="s">
        <v>89</v>
      </c>
      <c r="C38" s="19"/>
      <c r="D38" s="22" t="s">
        <v>90</v>
      </c>
      <c r="E38" s="20">
        <v>0</v>
      </c>
      <c r="F38" s="23" t="s">
        <v>72</v>
      </c>
      <c r="G38" s="19"/>
      <c r="H38" s="53">
        <v>45845</v>
      </c>
      <c r="I38" s="58"/>
      <c r="J38" s="58"/>
      <c r="K38" s="49">
        <f t="shared" si="0"/>
        <v>0</v>
      </c>
      <c r="L38" s="33">
        <f t="shared" si="1"/>
        <v>0</v>
      </c>
    </row>
    <row r="39" spans="1:12" ht="90" customHeight="1" x14ac:dyDescent="0.25">
      <c r="A39" s="17" t="s">
        <v>89</v>
      </c>
      <c r="B39" s="14" t="s">
        <v>89</v>
      </c>
      <c r="C39" s="24"/>
      <c r="D39" s="25" t="s">
        <v>90</v>
      </c>
      <c r="E39" s="14">
        <v>0</v>
      </c>
      <c r="F39" s="27" t="s">
        <v>72</v>
      </c>
      <c r="G39" s="24"/>
      <c r="H39" s="54">
        <v>45845</v>
      </c>
      <c r="I39" s="61"/>
      <c r="J39" s="61"/>
      <c r="K39" s="49">
        <f t="shared" si="0"/>
        <v>0</v>
      </c>
      <c r="L39" s="33">
        <f t="shared" si="1"/>
        <v>0</v>
      </c>
    </row>
    <row r="40" spans="1:12" ht="90" customHeight="1" x14ac:dyDescent="0.25">
      <c r="A40" s="18" t="s">
        <v>89</v>
      </c>
      <c r="B40" s="20" t="s">
        <v>89</v>
      </c>
      <c r="C40" s="19"/>
      <c r="D40" s="22" t="s">
        <v>90</v>
      </c>
      <c r="E40" s="20">
        <v>0</v>
      </c>
      <c r="F40" s="23" t="s">
        <v>72</v>
      </c>
      <c r="G40" s="19"/>
      <c r="H40" s="53">
        <v>45845</v>
      </c>
      <c r="I40" s="58"/>
      <c r="J40" s="58"/>
      <c r="K40" s="49">
        <f t="shared" si="0"/>
        <v>0</v>
      </c>
      <c r="L40" s="33">
        <f t="shared" si="1"/>
        <v>0</v>
      </c>
    </row>
    <row r="41" spans="1:12" ht="90" customHeight="1" x14ac:dyDescent="0.25">
      <c r="A41" s="17" t="s">
        <v>89</v>
      </c>
      <c r="B41" s="14" t="s">
        <v>89</v>
      </c>
      <c r="C41" s="24"/>
      <c r="D41" s="25" t="s">
        <v>90</v>
      </c>
      <c r="E41" s="14">
        <v>0</v>
      </c>
      <c r="F41" s="27" t="s">
        <v>72</v>
      </c>
      <c r="G41" s="24"/>
      <c r="H41" s="54">
        <v>45845</v>
      </c>
      <c r="I41" s="61"/>
      <c r="J41" s="61"/>
      <c r="K41" s="49">
        <f t="shared" si="0"/>
        <v>0</v>
      </c>
      <c r="L41" s="33">
        <f t="shared" si="1"/>
        <v>0</v>
      </c>
    </row>
    <row r="42" spans="1:12" ht="90" customHeight="1" x14ac:dyDescent="0.25">
      <c r="A42" s="18" t="s">
        <v>89</v>
      </c>
      <c r="B42" s="20" t="s">
        <v>89</v>
      </c>
      <c r="C42" s="19"/>
      <c r="D42" s="22" t="s">
        <v>90</v>
      </c>
      <c r="E42" s="20">
        <v>0</v>
      </c>
      <c r="F42" s="23" t="s">
        <v>72</v>
      </c>
      <c r="G42" s="19"/>
      <c r="H42" s="53">
        <v>45845</v>
      </c>
      <c r="I42" s="58"/>
      <c r="J42" s="58"/>
      <c r="K42" s="49">
        <f t="shared" si="0"/>
        <v>0</v>
      </c>
      <c r="L42" s="33">
        <f t="shared" si="1"/>
        <v>0</v>
      </c>
    </row>
    <row r="43" spans="1:12" ht="90" customHeight="1" x14ac:dyDescent="0.25">
      <c r="A43" s="17" t="s">
        <v>89</v>
      </c>
      <c r="B43" s="14" t="s">
        <v>89</v>
      </c>
      <c r="C43" s="24"/>
      <c r="D43" s="25" t="s">
        <v>90</v>
      </c>
      <c r="E43" s="14">
        <v>0</v>
      </c>
      <c r="F43" s="27" t="s">
        <v>91</v>
      </c>
      <c r="G43" s="24"/>
      <c r="H43" s="54">
        <v>45845</v>
      </c>
      <c r="I43" s="61"/>
      <c r="J43" s="61"/>
      <c r="K43" s="49">
        <f t="shared" si="0"/>
        <v>0</v>
      </c>
      <c r="L43" s="33">
        <f t="shared" si="1"/>
        <v>0</v>
      </c>
    </row>
    <row r="44" spans="1:12" ht="90" customHeight="1" x14ac:dyDescent="0.25">
      <c r="A44" s="18" t="s">
        <v>89</v>
      </c>
      <c r="B44" s="20" t="s">
        <v>89</v>
      </c>
      <c r="C44" s="19"/>
      <c r="D44" s="22" t="s">
        <v>90</v>
      </c>
      <c r="E44" s="20">
        <v>0</v>
      </c>
      <c r="F44" s="23" t="s">
        <v>92</v>
      </c>
      <c r="G44" s="19"/>
      <c r="H44" s="53">
        <v>45845</v>
      </c>
      <c r="I44" s="58"/>
      <c r="J44" s="58"/>
      <c r="K44" s="49">
        <f t="shared" si="0"/>
        <v>0</v>
      </c>
      <c r="L44" s="33">
        <f t="shared" si="1"/>
        <v>0</v>
      </c>
    </row>
    <row r="45" spans="1:12" ht="90" customHeight="1" x14ac:dyDescent="0.25">
      <c r="A45" s="17" t="s">
        <v>89</v>
      </c>
      <c r="B45" s="14" t="s">
        <v>89</v>
      </c>
      <c r="C45" s="24"/>
      <c r="D45" s="25" t="s">
        <v>90</v>
      </c>
      <c r="E45" s="14">
        <v>0</v>
      </c>
      <c r="F45" s="27" t="s">
        <v>92</v>
      </c>
      <c r="G45" s="24"/>
      <c r="H45" s="54">
        <v>45845</v>
      </c>
      <c r="I45" s="61"/>
      <c r="J45" s="61"/>
      <c r="K45" s="49">
        <f t="shared" si="0"/>
        <v>0</v>
      </c>
      <c r="L45" s="33">
        <f t="shared" si="1"/>
        <v>0</v>
      </c>
    </row>
    <row r="46" spans="1:12" ht="90" customHeight="1" x14ac:dyDescent="0.25">
      <c r="A46" s="18" t="s">
        <v>89</v>
      </c>
      <c r="B46" s="20" t="s">
        <v>89</v>
      </c>
      <c r="C46" s="19"/>
      <c r="D46" s="22" t="s">
        <v>90</v>
      </c>
      <c r="E46" s="20">
        <v>0</v>
      </c>
      <c r="F46" s="23" t="s">
        <v>92</v>
      </c>
      <c r="G46" s="19"/>
      <c r="H46" s="53">
        <v>45845</v>
      </c>
      <c r="I46" s="58"/>
      <c r="J46" s="58"/>
      <c r="K46" s="49">
        <f t="shared" si="0"/>
        <v>0</v>
      </c>
      <c r="L46" s="33">
        <f t="shared" si="1"/>
        <v>0</v>
      </c>
    </row>
    <row r="47" spans="1:12" ht="90" customHeight="1" x14ac:dyDescent="0.25">
      <c r="A47" s="17" t="s">
        <v>89</v>
      </c>
      <c r="B47" s="14" t="s">
        <v>89</v>
      </c>
      <c r="C47" s="24"/>
      <c r="D47" s="25" t="s">
        <v>90</v>
      </c>
      <c r="E47" s="14">
        <v>0</v>
      </c>
      <c r="F47" s="27" t="s">
        <v>94</v>
      </c>
      <c r="G47" s="24"/>
      <c r="H47" s="54">
        <v>45845</v>
      </c>
      <c r="I47" s="61"/>
      <c r="J47" s="61"/>
      <c r="K47" s="49">
        <f t="shared" si="0"/>
        <v>0</v>
      </c>
      <c r="L47" s="33">
        <f t="shared" si="1"/>
        <v>0</v>
      </c>
    </row>
    <row r="48" spans="1:12" ht="90" customHeight="1" x14ac:dyDescent="0.25">
      <c r="A48" s="18" t="s">
        <v>95</v>
      </c>
      <c r="B48" s="20" t="s">
        <v>95</v>
      </c>
      <c r="C48" s="19"/>
      <c r="D48" s="21" t="s">
        <v>96</v>
      </c>
      <c r="E48" s="20">
        <v>0</v>
      </c>
      <c r="F48" s="23" t="s">
        <v>72</v>
      </c>
      <c r="G48" s="19"/>
      <c r="H48" s="53">
        <v>45845</v>
      </c>
      <c r="I48" s="58"/>
      <c r="J48" s="58"/>
      <c r="K48" s="49">
        <f t="shared" si="0"/>
        <v>0</v>
      </c>
      <c r="L48" s="33">
        <f t="shared" si="1"/>
        <v>0</v>
      </c>
    </row>
    <row r="49" spans="1:12" ht="90" customHeight="1" x14ac:dyDescent="0.25">
      <c r="A49" s="17" t="s">
        <v>95</v>
      </c>
      <c r="B49" s="14" t="s">
        <v>95</v>
      </c>
      <c r="C49" s="24"/>
      <c r="D49" s="26" t="s">
        <v>96</v>
      </c>
      <c r="E49" s="14">
        <v>0</v>
      </c>
      <c r="F49" s="27" t="s">
        <v>72</v>
      </c>
      <c r="G49" s="24"/>
      <c r="H49" s="54">
        <v>45845</v>
      </c>
      <c r="I49" s="61"/>
      <c r="J49" s="61"/>
      <c r="K49" s="49">
        <f t="shared" si="0"/>
        <v>0</v>
      </c>
      <c r="L49" s="33">
        <f t="shared" si="1"/>
        <v>0</v>
      </c>
    </row>
    <row r="50" spans="1:12" ht="90" customHeight="1" x14ac:dyDescent="0.25">
      <c r="A50" s="18" t="s">
        <v>95</v>
      </c>
      <c r="B50" s="20" t="s">
        <v>95</v>
      </c>
      <c r="C50" s="19"/>
      <c r="D50" s="21" t="s">
        <v>96</v>
      </c>
      <c r="E50" s="20">
        <v>0</v>
      </c>
      <c r="F50" s="23" t="s">
        <v>92</v>
      </c>
      <c r="G50" s="19"/>
      <c r="H50" s="53">
        <v>45845</v>
      </c>
      <c r="I50" s="58"/>
      <c r="J50" s="58"/>
      <c r="K50" s="49">
        <f t="shared" si="0"/>
        <v>0</v>
      </c>
      <c r="L50" s="33">
        <f t="shared" si="1"/>
        <v>0</v>
      </c>
    </row>
    <row r="51" spans="1:12" ht="90" customHeight="1" x14ac:dyDescent="0.25">
      <c r="A51" s="17" t="s">
        <v>143</v>
      </c>
      <c r="B51" s="14" t="s">
        <v>98</v>
      </c>
      <c r="C51" s="24"/>
      <c r="D51" s="26" t="s">
        <v>170</v>
      </c>
      <c r="E51" s="14">
        <v>0</v>
      </c>
      <c r="F51" s="27" t="s">
        <v>99</v>
      </c>
      <c r="G51" s="24"/>
      <c r="H51" s="54">
        <v>45845</v>
      </c>
      <c r="I51" s="61"/>
      <c r="J51" s="61"/>
      <c r="K51" s="49">
        <f t="shared" si="0"/>
        <v>0</v>
      </c>
      <c r="L51" s="33">
        <f t="shared" si="1"/>
        <v>0</v>
      </c>
    </row>
    <row r="52" spans="1:12" ht="90" customHeight="1" x14ac:dyDescent="0.25">
      <c r="A52" s="18" t="s">
        <v>100</v>
      </c>
      <c r="B52" s="20" t="s">
        <v>101</v>
      </c>
      <c r="C52" s="19"/>
      <c r="D52" s="21" t="s">
        <v>167</v>
      </c>
      <c r="E52" s="20">
        <v>0</v>
      </c>
      <c r="F52" s="23" t="s">
        <v>102</v>
      </c>
      <c r="G52" s="19"/>
      <c r="H52" s="53">
        <v>45845</v>
      </c>
      <c r="I52" s="58"/>
      <c r="J52" s="58"/>
      <c r="K52" s="49">
        <f t="shared" si="0"/>
        <v>0</v>
      </c>
      <c r="L52" s="33">
        <f t="shared" si="1"/>
        <v>0</v>
      </c>
    </row>
    <row r="53" spans="1:12" ht="90" customHeight="1" x14ac:dyDescent="0.25">
      <c r="A53" s="17" t="s">
        <v>100</v>
      </c>
      <c r="B53" s="14" t="s">
        <v>101</v>
      </c>
      <c r="C53" s="24"/>
      <c r="D53" s="26" t="s">
        <v>167</v>
      </c>
      <c r="E53" s="14">
        <v>0</v>
      </c>
      <c r="F53" s="27" t="s">
        <v>102</v>
      </c>
      <c r="G53" s="24"/>
      <c r="H53" s="54">
        <v>45845</v>
      </c>
      <c r="I53" s="61"/>
      <c r="J53" s="61"/>
      <c r="K53" s="49">
        <f t="shared" si="0"/>
        <v>0</v>
      </c>
      <c r="L53" s="33">
        <f t="shared" si="1"/>
        <v>0</v>
      </c>
    </row>
    <row r="54" spans="1:12" ht="90" customHeight="1" x14ac:dyDescent="0.25">
      <c r="A54" s="18" t="s">
        <v>100</v>
      </c>
      <c r="B54" s="20" t="s">
        <v>101</v>
      </c>
      <c r="C54" s="19"/>
      <c r="D54" s="21" t="s">
        <v>167</v>
      </c>
      <c r="E54" s="20">
        <v>0</v>
      </c>
      <c r="F54" s="23" t="s">
        <v>102</v>
      </c>
      <c r="G54" s="19"/>
      <c r="H54" s="53">
        <v>45845</v>
      </c>
      <c r="I54" s="58"/>
      <c r="J54" s="58"/>
      <c r="K54" s="49">
        <f t="shared" si="0"/>
        <v>0</v>
      </c>
      <c r="L54" s="33">
        <f t="shared" si="1"/>
        <v>0</v>
      </c>
    </row>
    <row r="55" spans="1:12" ht="90" customHeight="1" x14ac:dyDescent="0.25">
      <c r="A55" s="17" t="s">
        <v>100</v>
      </c>
      <c r="B55" s="14" t="s">
        <v>101</v>
      </c>
      <c r="C55" s="24"/>
      <c r="D55" s="26" t="s">
        <v>167</v>
      </c>
      <c r="E55" s="14">
        <v>0</v>
      </c>
      <c r="F55" s="27" t="s">
        <v>102</v>
      </c>
      <c r="G55" s="24"/>
      <c r="H55" s="54">
        <v>45845</v>
      </c>
      <c r="I55" s="61"/>
      <c r="J55" s="61"/>
      <c r="K55" s="49">
        <f t="shared" si="0"/>
        <v>0</v>
      </c>
      <c r="L55" s="33">
        <f t="shared" si="1"/>
        <v>0</v>
      </c>
    </row>
    <row r="56" spans="1:12" ht="90" customHeight="1" thickBot="1" x14ac:dyDescent="0.3">
      <c r="A56" s="20" t="s">
        <v>100</v>
      </c>
      <c r="B56" s="20" t="s">
        <v>101</v>
      </c>
      <c r="C56" s="19"/>
      <c r="D56" s="21" t="s">
        <v>167</v>
      </c>
      <c r="E56" s="20">
        <v>0</v>
      </c>
      <c r="F56" s="23" t="s">
        <v>102</v>
      </c>
      <c r="G56" s="19"/>
      <c r="H56" s="53">
        <v>45845</v>
      </c>
      <c r="I56" s="58"/>
      <c r="J56" s="58"/>
      <c r="K56" s="49">
        <f t="shared" si="0"/>
        <v>0</v>
      </c>
      <c r="L56" s="50">
        <f t="shared" si="1"/>
        <v>0</v>
      </c>
    </row>
    <row r="57" spans="1:12" ht="90" customHeight="1" x14ac:dyDescent="0.25">
      <c r="A57" s="79" t="s">
        <v>144</v>
      </c>
      <c r="B57" s="79" t="s">
        <v>38</v>
      </c>
      <c r="C57" s="80"/>
      <c r="D57" s="81" t="s">
        <v>39</v>
      </c>
      <c r="E57" s="79">
        <v>1</v>
      </c>
      <c r="F57" s="82" t="s">
        <v>125</v>
      </c>
      <c r="G57" s="24"/>
      <c r="H57" s="55">
        <v>45845</v>
      </c>
      <c r="I57" s="61"/>
      <c r="J57" s="61"/>
      <c r="K57" s="49">
        <f t="shared" si="0"/>
        <v>0</v>
      </c>
      <c r="L57" s="75">
        <f t="shared" si="1"/>
        <v>0</v>
      </c>
    </row>
    <row r="58" spans="1:12" ht="90" customHeight="1" x14ac:dyDescent="0.25">
      <c r="A58" s="20" t="s">
        <v>126</v>
      </c>
      <c r="B58" s="20" t="s">
        <v>38</v>
      </c>
      <c r="C58" s="19"/>
      <c r="D58" s="21" t="s">
        <v>39</v>
      </c>
      <c r="E58" s="20">
        <v>1</v>
      </c>
      <c r="F58" s="23" t="s">
        <v>125</v>
      </c>
      <c r="G58" s="19"/>
      <c r="H58" s="77">
        <v>45845</v>
      </c>
      <c r="I58" s="58"/>
      <c r="J58" s="58"/>
      <c r="K58" s="49">
        <f t="shared" si="0"/>
        <v>0</v>
      </c>
      <c r="L58" s="75">
        <f t="shared" si="1"/>
        <v>0</v>
      </c>
    </row>
    <row r="59" spans="1:12" ht="90" customHeight="1" x14ac:dyDescent="0.25">
      <c r="A59" s="40" t="s">
        <v>127</v>
      </c>
      <c r="B59" s="40" t="s">
        <v>104</v>
      </c>
      <c r="C59" s="41"/>
      <c r="D59" s="78" t="s">
        <v>129</v>
      </c>
      <c r="E59" s="40">
        <v>1</v>
      </c>
      <c r="F59" s="43" t="s">
        <v>130</v>
      </c>
      <c r="G59" s="41"/>
      <c r="H59" s="55">
        <v>45845</v>
      </c>
      <c r="I59" s="68"/>
      <c r="J59" s="68"/>
      <c r="K59" s="49">
        <f t="shared" si="0"/>
        <v>0</v>
      </c>
      <c r="L59" s="75">
        <f t="shared" si="1"/>
        <v>0</v>
      </c>
    </row>
    <row r="60" spans="1:12" ht="90" customHeight="1" x14ac:dyDescent="0.25">
      <c r="A60" s="20" t="s">
        <v>131</v>
      </c>
      <c r="B60" s="20" t="s">
        <v>132</v>
      </c>
      <c r="C60" s="19"/>
      <c r="D60" s="76" t="s">
        <v>133</v>
      </c>
      <c r="E60" s="20">
        <v>1</v>
      </c>
      <c r="F60" s="23" t="s">
        <v>134</v>
      </c>
      <c r="G60" s="19"/>
      <c r="H60" s="77">
        <v>45845</v>
      </c>
      <c r="I60" s="58"/>
      <c r="J60" s="58"/>
      <c r="K60" s="49">
        <f t="shared" si="0"/>
        <v>0</v>
      </c>
      <c r="L60" s="75">
        <f t="shared" si="1"/>
        <v>0</v>
      </c>
    </row>
    <row r="61" spans="1:12" ht="90" customHeight="1" x14ac:dyDescent="0.25">
      <c r="A61" s="12" t="s">
        <v>131</v>
      </c>
      <c r="B61" s="12" t="s">
        <v>135</v>
      </c>
      <c r="C61" s="1"/>
      <c r="D61" s="74" t="s">
        <v>136</v>
      </c>
      <c r="E61" s="12">
        <v>1</v>
      </c>
      <c r="F61" s="69" t="s">
        <v>145</v>
      </c>
      <c r="G61" s="1"/>
      <c r="H61" s="54">
        <v>45845</v>
      </c>
      <c r="I61" s="70"/>
      <c r="J61" s="70"/>
      <c r="K61" s="49">
        <f t="shared" si="0"/>
        <v>0</v>
      </c>
      <c r="L61" s="75">
        <f t="shared" si="1"/>
        <v>0</v>
      </c>
    </row>
    <row r="62" spans="1:12" ht="30" customHeight="1" thickBot="1" x14ac:dyDescent="0.4">
      <c r="A62" s="121" t="s">
        <v>22</v>
      </c>
      <c r="B62" s="122"/>
      <c r="C62" s="122"/>
      <c r="D62" s="122"/>
      <c r="E62" s="122"/>
      <c r="F62" s="122"/>
      <c r="G62" s="122"/>
      <c r="H62" s="122"/>
      <c r="I62" s="122"/>
      <c r="J62" s="122"/>
      <c r="K62" s="123"/>
      <c r="L62" s="89">
        <f>SUM(L4:L61)</f>
        <v>0</v>
      </c>
    </row>
  </sheetData>
  <sheetProtection algorithmName="SHA-512" hashValue="fPJhaN9G2ZPiWztN7idD2cuEWholXpotLw/FGndrnxoME+P32KklpP6OTGP/CqrhfyAgUYo1K6EgdL48r/4vFQ==" saltValue="RFQGlFUahFsYV8NiQozJIg==" spinCount="100000" sheet="1" objects="1" scenarios="1"/>
  <protectedRanges>
    <protectedRange sqref="I4:J61" name="Range2"/>
    <protectedRange sqref="G4:G61" name="Range1"/>
  </protectedRanges>
  <mergeCells count="3">
    <mergeCell ref="A1:L1"/>
    <mergeCell ref="A2:L2"/>
    <mergeCell ref="A62:K62"/>
  </mergeCells>
  <pageMargins left="0.7" right="0.7" top="0.75" bottom="0.75" header="0.3" footer="0.3"/>
  <pageSetup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FDD9E6A07837949A55D627F89FE78CA" ma:contentTypeVersion="15" ma:contentTypeDescription="Create a new document." ma:contentTypeScope="" ma:versionID="d20e431a24d4ab3cd7b173fe3ef3af8c">
  <xsd:schema xmlns:xsd="http://www.w3.org/2001/XMLSchema" xmlns:xs="http://www.w3.org/2001/XMLSchema" xmlns:p="http://schemas.microsoft.com/office/2006/metadata/properties" xmlns:ns2="c5178ee5-90bb-49b4-98a9-021b31b46cf9" xmlns:ns3="c5f5acec-dfe3-4b07-a531-b5b6631dd987" targetNamespace="http://schemas.microsoft.com/office/2006/metadata/properties" ma:root="true" ma:fieldsID="44d341e42debc3fe416fcefa7cf270c6" ns2:_="" ns3:_="">
    <xsd:import namespace="c5178ee5-90bb-49b4-98a9-021b31b46cf9"/>
    <xsd:import namespace="c5f5acec-dfe3-4b07-a531-b5b6631dd98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178ee5-90bb-49b4-98a9-021b31b46c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0bd536d-8f46-4852-bb51-62e25ac18a0e"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5f5acec-dfe3-4b07-a531-b5b6631dd98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b34ef81e-81cc-4f88-8e10-a320874c577c}" ma:internalName="TaxCatchAll" ma:showField="CatchAllData" ma:web="c5f5acec-dfe3-4b07-a531-b5b6631dd9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5f5acec-dfe3-4b07-a531-b5b6631dd987" xsi:nil="true"/>
    <lcf76f155ced4ddcb4097134ff3c332f xmlns="c5178ee5-90bb-49b4-98a9-021b31b46cf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22E2587-370B-450C-A235-B59B82F86C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178ee5-90bb-49b4-98a9-021b31b46cf9"/>
    <ds:schemaRef ds:uri="c5f5acec-dfe3-4b07-a531-b5b6631dd9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EA4ECA-E3D6-4D94-BB55-9B7308F884CE}">
  <ds:schemaRefs>
    <ds:schemaRef ds:uri="http://schemas.microsoft.com/sharepoint/v3/contenttype/forms"/>
  </ds:schemaRefs>
</ds:datastoreItem>
</file>

<file path=customXml/itemProps3.xml><?xml version="1.0" encoding="utf-8"?>
<ds:datastoreItem xmlns:ds="http://schemas.openxmlformats.org/officeDocument/2006/customXml" ds:itemID="{4553EB49-95C2-407D-8FE0-80730C462254}">
  <ds:schemaRefs>
    <ds:schemaRef ds:uri="http://schemas.microsoft.com/office/2006/metadata/properties"/>
    <ds:schemaRef ds:uri="http://schemas.microsoft.com/office/infopath/2007/PartnerControls"/>
    <ds:schemaRef ds:uri="c5f5acec-dfe3-4b07-a531-b5b6631dd987"/>
    <ds:schemaRef ds:uri="c5178ee5-90bb-49b4-98a9-021b31b46cf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10-FNCS-0125 Phase Criteria</vt:lpstr>
      <vt:lpstr>Florida</vt:lpstr>
      <vt:lpstr>Phase 1</vt:lpstr>
      <vt:lpstr>Phase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Felicia Black</dc:creator>
  <cp:keywords/>
  <dc:description/>
  <cp:lastModifiedBy>Felicia Black</cp:lastModifiedBy>
  <cp:revision/>
  <dcterms:created xsi:type="dcterms:W3CDTF">2023-07-24T15:39:12Z</dcterms:created>
  <dcterms:modified xsi:type="dcterms:W3CDTF">2025-01-09T16:20:27Z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0x0101003FDD9E6A07837949A55D627F89FE78CA</vt:lpwstr>
  </property>
  <property fmtid="{D5CDD505-2E9C-101B-9397-08002B2CF9AE}" pid="3" name="MediaServiceImageTags">
    <vt:lpwstr/>
  </property>
</Properties>
</file>