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Z:\Accounting Operations\Procurement and Contract Services\Formal Solicitations\2023-2024\19-FLAUDIT-0424\3. Solicitation Document\"/>
    </mc:Choice>
  </mc:AlternateContent>
  <xr:revisionPtr revIDLastSave="0" documentId="8_{12B5BA99-BB81-464D-8ADF-999F587EFC0B}" xr6:coauthVersionLast="47" xr6:coauthVersionMax="47" xr10:uidLastSave="{00000000-0000-0000-0000-000000000000}"/>
  <bookViews>
    <workbookView xWindow="28680" yWindow="-120" windowWidth="29040" windowHeight="15840" xr2:uid="{4EEE430B-5B1F-4B5F-9D50-F7B42D60134A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G10" i="1"/>
  <c r="G11" i="1"/>
  <c r="E9" i="1"/>
  <c r="E10" i="1"/>
  <c r="E11" i="1"/>
  <c r="G16" i="1" l="1"/>
  <c r="E16" i="1"/>
  <c r="C19" i="1" s="1"/>
</calcChain>
</file>

<file path=xl/sharedStrings.xml><?xml version="1.0" encoding="utf-8"?>
<sst xmlns="http://schemas.openxmlformats.org/spreadsheetml/2006/main" count="20" uniqueCount="20">
  <si>
    <t>Attachment B</t>
  </si>
  <si>
    <t>IDEA Florida, Inc. Professional Auditing Services</t>
  </si>
  <si>
    <t xml:space="preserve">Request for Proposal #19-FLA-AUDIT-0324 Price Sheet </t>
  </si>
  <si>
    <t xml:space="preserve">                   Item</t>
  </si>
  <si>
    <t>Contract Year Ending June 30</t>
  </si>
  <si>
    <t>Financial Audit Statements Price Per School</t>
  </si>
  <si>
    <t>Total Statement Price</t>
  </si>
  <si>
    <t xml:space="preserve">Tax Return (Form 990) Price per School </t>
  </si>
  <si>
    <t>Total 1099 Price</t>
  </si>
  <si>
    <t>OPTIONAL YEARS</t>
  </si>
  <si>
    <t>Grand Total</t>
  </si>
  <si>
    <t xml:space="preserve">Total Proposal Cost: </t>
  </si>
  <si>
    <t>Information</t>
  </si>
  <si>
    <t xml:space="preserve">* Cost should include Major Programs (Child Nutrition Program, ESSER, School of Hope) </t>
  </si>
  <si>
    <t xml:space="preserve">*Requested pricing is based off of School Projections Found in Table 2 of the Solicitation Document and is subject to change. </t>
  </si>
  <si>
    <t>ACCEPTANCE OF PROPOSAL</t>
  </si>
  <si>
    <t xml:space="preserve">By Signing this Bid Sheet you agree to and acknowledge the Scope of Work and Terms and Conditions stated in the provided Solicitation Document. </t>
  </si>
  <si>
    <t xml:space="preserve">Payment for services rendered will be made as specified.  </t>
  </si>
  <si>
    <t>AUTHORIZED CLIENT SIGNATURE</t>
  </si>
  <si>
    <t>DATE OF ACCEPTANCE (mm/dd/yyyy)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</si>
</sst>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6"/>
      <color theme="1"/>
      <name val="Aptos Narrow"/>
      <family val="2"/>
      <scheme val="minor"/>
    </font>
    <font>
      <b/>
      <sz val="9"/>
      <color rgb="FFFFFFFF"/>
      <name val="Century Gothic"/>
      <family val="1"/>
    </font>
    <font>
      <sz val="9"/>
      <color rgb="FF000000"/>
      <name val="Century Gothic"/>
      <family val="1"/>
    </font>
    <font>
      <b/>
      <sz val="8"/>
      <color rgb="FFFFFFFF"/>
      <name val="Century Gothic"/>
      <family val="1"/>
    </font>
    <font>
      <b/>
      <sz val="20"/>
      <color theme="1"/>
      <name val="Aptos Narrow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249977111117893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0" fillId="0" borderId="0" xfId="0" applyAlignment="1">
      <alignment horizontal="center"/>
    </xf>
    <xf numFmtId="44" fontId="0" fillId="0" borderId="1" xfId="1" applyFont="1" applyBorder="1"/>
    <xf numFmtId="44" fontId="0" fillId="0" borderId="1" xfId="0" applyNumberFormat="1" applyBorder="1"/>
    <xf numFmtId="44" fontId="0" fillId="0" borderId="6" xfId="1" applyFont="1" applyBorder="1"/>
    <xf numFmtId="44" fontId="0" fillId="3" borderId="1" xfId="0" applyNumberFormat="1" applyFill="1" applyBorder="1"/>
    <xf numFmtId="44" fontId="0" fillId="3" borderId="6" xfId="1" applyFont="1" applyFill="1" applyBorder="1"/>
    <xf numFmtId="15" fontId="3" fillId="0" borderId="8" xfId="0" applyNumberFormat="1" applyFont="1" applyBorder="1" applyAlignment="1">
      <alignment horizontal="right"/>
    </xf>
    <xf numFmtId="44" fontId="0" fillId="0" borderId="8" xfId="0" applyNumberFormat="1" applyBorder="1"/>
    <xf numFmtId="44" fontId="0" fillId="0" borderId="9" xfId="0" applyNumberFormat="1" applyBorder="1"/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0" xfId="0" applyFont="1" applyBorder="1"/>
    <xf numFmtId="44" fontId="4" fillId="0" borderId="10" xfId="0" applyNumberFormat="1" applyFont="1" applyBorder="1"/>
    <xf numFmtId="0" fontId="5" fillId="0" borderId="0" xfId="0" applyFont="1"/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horizontal="left" vertical="top"/>
    </xf>
    <xf numFmtId="0" fontId="7" fillId="0" borderId="15" xfId="0" applyFont="1" applyBorder="1" applyAlignment="1">
      <alignment vertical="center"/>
    </xf>
    <xf numFmtId="44" fontId="0" fillId="0" borderId="0" xfId="1" applyFont="1" applyFill="1" applyBorder="1"/>
    <xf numFmtId="0" fontId="6" fillId="2" borderId="11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8" fillId="2" borderId="16" xfId="0" applyFont="1" applyFill="1" applyBorder="1" applyAlignment="1">
      <alignment horizontal="right" vertical="center" wrapText="1" indent="1"/>
    </xf>
    <xf numFmtId="0" fontId="8" fillId="2" borderId="17" xfId="0" applyFont="1" applyFill="1" applyBorder="1" applyAlignment="1">
      <alignment horizontal="right" vertical="center" wrapText="1" indent="1"/>
    </xf>
    <xf numFmtId="0" fontId="8" fillId="2" borderId="0" xfId="0" applyFont="1" applyFill="1" applyAlignment="1">
      <alignment horizontal="right" vertical="center" wrapText="1" indent="1"/>
    </xf>
    <xf numFmtId="0" fontId="7" fillId="0" borderId="18" xfId="0" applyFont="1" applyBorder="1" applyAlignment="1">
      <alignment vertical="center"/>
    </xf>
    <xf numFmtId="0" fontId="7" fillId="4" borderId="10" xfId="0" applyFont="1" applyFill="1" applyBorder="1" applyAlignment="1">
      <alignment vertical="center" wrapText="1"/>
    </xf>
    <xf numFmtId="0" fontId="7" fillId="0" borderId="0" xfId="0" applyFont="1" applyAlignment="1">
      <alignment horizontal="left" vertical="top"/>
    </xf>
    <xf numFmtId="0" fontId="8" fillId="0" borderId="19" xfId="0" applyFont="1" applyBorder="1" applyAlignment="1">
      <alignment horizontal="right" vertical="center" wrapText="1" indent="1"/>
    </xf>
    <xf numFmtId="0" fontId="8" fillId="0" borderId="20" xfId="0" applyFont="1" applyBorder="1" applyAlignment="1">
      <alignment horizontal="right" vertical="center" wrapText="1" indent="1"/>
    </xf>
    <xf numFmtId="0" fontId="8" fillId="0" borderId="21" xfId="0" applyFont="1" applyBorder="1" applyAlignment="1">
      <alignment horizontal="right" vertical="center" wrapText="1" indent="1"/>
    </xf>
    <xf numFmtId="0" fontId="0" fillId="2" borderId="2" xfId="0" applyFill="1" applyBorder="1"/>
    <xf numFmtId="0" fontId="0" fillId="2" borderId="3" xfId="0" applyFill="1" applyBorder="1" applyAlignment="1">
      <alignment horizontal="center"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44" fontId="0" fillId="2" borderId="1" xfId="1" applyFont="1" applyFill="1" applyBorder="1"/>
    <xf numFmtId="44" fontId="0" fillId="2" borderId="1" xfId="0" applyNumberFormat="1" applyFill="1" applyBorder="1"/>
    <xf numFmtId="0" fontId="0" fillId="2" borderId="1" xfId="0" applyFill="1" applyBorder="1"/>
    <xf numFmtId="44" fontId="0" fillId="2" borderId="6" xfId="0" applyNumberFormat="1" applyFill="1" applyBorder="1"/>
    <xf numFmtId="0" fontId="0" fillId="2" borderId="3" xfId="0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4" fontId="0" fillId="2" borderId="8" xfId="1" applyFont="1" applyFill="1" applyBorder="1"/>
    <xf numFmtId="0" fontId="0" fillId="2" borderId="8" xfId="0" applyFill="1" applyBorder="1"/>
    <xf numFmtId="0" fontId="2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9" fillId="0" borderId="0" xfId="0" applyFont="1"/>
  </cellXfs>
  <cellStyles count="2">
    <cellStyle name="Currency" xfId="1" builtinId="4"/>
    <cellStyle name="Normal" xfId="0" builtinId="0"/>
  </cellStyles>
  <dxfs count="10"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0" formatCode="d\-mmm\-yy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thin">
          <color indexed="64"/>
        </bottom>
      </border>
    </dxf>
    <dxf>
      <fill>
        <patternFill patternType="solid">
          <fgColor indexed="64"/>
          <bgColor rgb="FF0070C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467678</xdr:colOff>
      <xdr:row>0</xdr:row>
      <xdr:rowOff>152400</xdr:rowOff>
    </xdr:from>
    <xdr:to>
      <xdr:col>6</xdr:col>
      <xdr:colOff>1054425</xdr:colOff>
      <xdr:row>4</xdr:row>
      <xdr:rowOff>122693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ECE63E3A-D2EE-4CE7-BE33-0A144ECCF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1228" y="152400"/>
          <a:ext cx="1898332" cy="1042801"/>
        </a:xfrm>
        <a:prstGeom prst="rect">
          <a:avLst/>
        </a:prstGeom>
      </xdr:spPr>
    </xdr:pic>
    <xdr:clientData/>
  </xdr:twoCellAnchor>
  <xdr:twoCellAnchor editAs="oneCell">
    <xdr:from>
      <xdr:col>0</xdr:col>
      <xdr:colOff>378144</xdr:colOff>
      <xdr:row>22</xdr:row>
      <xdr:rowOff>1906</xdr:rowOff>
    </xdr:from>
    <xdr:to>
      <xdr:col>1</xdr:col>
      <xdr:colOff>35254</xdr:colOff>
      <xdr:row>22</xdr:row>
      <xdr:rowOff>266024</xdr:rowOff>
    </xdr:to>
    <xdr:pic>
      <xdr:nvPicPr>
        <xdr:cNvPr id="3" name="Graphic 5" descr="Information outline">
          <a:extLst>
            <a:ext uri="{FF2B5EF4-FFF2-40B4-BE49-F238E27FC236}">
              <a16:creationId xmlns:a16="http://schemas.microsoft.com/office/drawing/2014/main" id="{C85E7FA2-BC59-6CC1-9DAC-FD5924705D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78144" y="4340544"/>
          <a:ext cx="266710" cy="26411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72DDD6F-0653-4D4B-A0D4-0E886F571508}" name="Table1" displayName="Table1" ref="B8:G16" totalsRowShown="0" headerRowDxfId="9" headerRowBorderDxfId="8" tableBorderDxfId="7" totalsRowBorderDxfId="6">
  <autoFilter ref="B8:G16" xr:uid="{472DDD6F-0653-4D4B-A0D4-0E886F571508}"/>
  <tableColumns count="6">
    <tableColumn id="1" xr3:uid="{B20AFED7-8F3E-4E90-AE28-DE4424390A93}" name="                   Item" dataDxfId="5"/>
    <tableColumn id="2" xr3:uid="{2E79A1F3-9C40-4BD8-9A12-E041C1EB3FE8}" name="Contract Year Ending June 30" dataDxfId="4"/>
    <tableColumn id="3" xr3:uid="{F9E16F8A-5889-42B8-93F0-FD762547182A}" name="Financial Audit Statements Price Per School" dataDxfId="3" dataCellStyle="Currency"/>
    <tableColumn id="4" xr3:uid="{DD81CDED-BED1-4C10-AD07-A8E20A58A814}" name="Total Statement Price" dataDxfId="2">
      <calculatedColumnFormula>Table1[[#This Row],[Financial Audit Statements Price Per School]]*14</calculatedColumnFormula>
    </tableColumn>
    <tableColumn id="5" xr3:uid="{7B45E125-F6D0-4323-9134-339CE2E98024}" name="Tax Return (Form 990) Price per School " dataDxfId="1"/>
    <tableColumn id="6" xr3:uid="{D596DF49-D3D0-4D49-9C94-20A2546D8D22}" name="Total 1099 Price" dataDxfId="0">
      <calculatedColumnFormula>Table1[[#This Row],[Tax Return (Form 990) Price per School ]]*14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40A17-6388-4C41-A86F-FDC1D9CF2833}">
  <sheetPr>
    <pageSetUpPr fitToPage="1"/>
  </sheetPr>
  <dimension ref="B2:V34"/>
  <sheetViews>
    <sheetView showGridLines="0" tabSelected="1" workbookViewId="0">
      <selection activeCell="D20" sqref="D20"/>
    </sheetView>
  </sheetViews>
  <sheetFormatPr defaultRowHeight="14.4" x14ac:dyDescent="0.3"/>
  <cols>
    <col min="2" max="2" width="17.33203125" customWidth="1"/>
    <col min="3" max="3" width="17" customWidth="1"/>
    <col min="4" max="4" width="24.88671875" customWidth="1"/>
    <col min="5" max="5" width="21.33203125" bestFit="1" customWidth="1"/>
    <col min="6" max="6" width="19.109375" customWidth="1"/>
    <col min="7" max="7" width="16.44140625" bestFit="1" customWidth="1"/>
    <col min="8" max="8" width="17" customWidth="1"/>
    <col min="9" max="9" width="14.109375" customWidth="1"/>
    <col min="19" max="19" width="125.5546875" bestFit="1" customWidth="1"/>
    <col min="22" max="22" width="2" bestFit="1" customWidth="1"/>
  </cols>
  <sheetData>
    <row r="2" spans="2:22" ht="25.8" x14ac:dyDescent="0.5">
      <c r="B2" s="51" t="s">
        <v>0</v>
      </c>
    </row>
    <row r="3" spans="2:22" ht="21" x14ac:dyDescent="0.4">
      <c r="B3" s="16" t="s">
        <v>1</v>
      </c>
      <c r="C3" s="16"/>
      <c r="D3" s="16"/>
    </row>
    <row r="4" spans="2:22" ht="21" x14ac:dyDescent="0.4">
      <c r="B4" s="16" t="s">
        <v>2</v>
      </c>
      <c r="C4" s="16"/>
      <c r="D4" s="16"/>
    </row>
    <row r="8" spans="2:22" ht="32.25" customHeight="1" x14ac:dyDescent="0.3">
      <c r="B8" s="36" t="s">
        <v>3</v>
      </c>
      <c r="C8" s="37" t="s">
        <v>4</v>
      </c>
      <c r="D8" s="37" t="s">
        <v>5</v>
      </c>
      <c r="E8" s="38" t="s">
        <v>6</v>
      </c>
      <c r="F8" s="44" t="s">
        <v>7</v>
      </c>
      <c r="G8" s="39" t="s">
        <v>8</v>
      </c>
      <c r="S8" s="1"/>
    </row>
    <row r="9" spans="2:22" x14ac:dyDescent="0.3">
      <c r="B9" s="12">
        <v>1</v>
      </c>
      <c r="C9" s="49">
        <v>2024</v>
      </c>
      <c r="D9" s="4">
        <v>0</v>
      </c>
      <c r="E9" s="5">
        <f>Table1[[#This Row],[Financial Audit Statements Price Per School]]*14</f>
        <v>0</v>
      </c>
      <c r="F9" s="4">
        <v>0</v>
      </c>
      <c r="G9" s="6">
        <f>Table1[[#This Row],[Tax Return (Form 990) Price per School ]]*14</f>
        <v>0</v>
      </c>
      <c r="S9" s="1"/>
      <c r="V9">
        <v>3</v>
      </c>
    </row>
    <row r="10" spans="2:22" ht="13.2" customHeight="1" x14ac:dyDescent="0.3">
      <c r="B10" s="12">
        <v>2</v>
      </c>
      <c r="C10" s="49">
        <v>2025</v>
      </c>
      <c r="D10" s="4">
        <v>0</v>
      </c>
      <c r="E10" s="5">
        <f>Table1[[#This Row],[Financial Audit Statements Price Per School]]*14</f>
        <v>0</v>
      </c>
      <c r="F10" s="4">
        <v>0</v>
      </c>
      <c r="G10" s="6">
        <f>Table1[[#This Row],[Tax Return (Form 990) Price per School ]]*14</f>
        <v>0</v>
      </c>
      <c r="S10" s="1"/>
      <c r="V10">
        <v>4</v>
      </c>
    </row>
    <row r="11" spans="2:22" ht="16.2" customHeight="1" x14ac:dyDescent="0.3">
      <c r="B11" s="12">
        <v>3</v>
      </c>
      <c r="C11" s="49">
        <v>2026</v>
      </c>
      <c r="D11" s="4">
        <v>0</v>
      </c>
      <c r="E11" s="5">
        <f>Table1[[#This Row],[Financial Audit Statements Price Per School]]*14</f>
        <v>0</v>
      </c>
      <c r="F11" s="4">
        <v>0</v>
      </c>
      <c r="G11" s="6">
        <f>Table1[[#This Row],[Tax Return (Form 990) Price per School ]]*14</f>
        <v>0</v>
      </c>
      <c r="S11" s="1"/>
      <c r="V11">
        <v>3</v>
      </c>
    </row>
    <row r="12" spans="2:22" x14ac:dyDescent="0.3">
      <c r="B12" s="45"/>
      <c r="C12" s="48" t="s">
        <v>9</v>
      </c>
      <c r="D12" s="40"/>
      <c r="E12" s="41"/>
      <c r="F12" s="42"/>
      <c r="G12" s="43"/>
      <c r="S12" s="1"/>
    </row>
    <row r="13" spans="2:22" x14ac:dyDescent="0.3">
      <c r="B13" s="12">
        <v>4</v>
      </c>
      <c r="C13" s="50">
        <v>2027</v>
      </c>
      <c r="D13" s="4">
        <v>0</v>
      </c>
      <c r="E13" s="7"/>
      <c r="F13" s="4">
        <v>0</v>
      </c>
      <c r="G13" s="8"/>
      <c r="S13" s="1"/>
      <c r="V13">
        <v>5</v>
      </c>
    </row>
    <row r="14" spans="2:22" x14ac:dyDescent="0.3">
      <c r="B14" s="12">
        <v>5</v>
      </c>
      <c r="C14" s="50">
        <v>2028</v>
      </c>
      <c r="D14" s="4">
        <v>0</v>
      </c>
      <c r="E14" s="7"/>
      <c r="F14" s="4">
        <v>0</v>
      </c>
      <c r="G14" s="8"/>
      <c r="S14" s="1"/>
      <c r="V14">
        <v>5</v>
      </c>
    </row>
    <row r="15" spans="2:22" x14ac:dyDescent="0.3">
      <c r="B15" s="12">
        <v>6</v>
      </c>
      <c r="C15" s="50">
        <v>2029</v>
      </c>
      <c r="D15" s="4">
        <v>0</v>
      </c>
      <c r="E15" s="7"/>
      <c r="F15" s="4">
        <v>0</v>
      </c>
      <c r="G15" s="8"/>
    </row>
    <row r="16" spans="2:22" ht="15.6" x14ac:dyDescent="0.3">
      <c r="B16" s="13">
        <v>10</v>
      </c>
      <c r="C16" s="9" t="s">
        <v>10</v>
      </c>
      <c r="D16" s="46"/>
      <c r="E16" s="10">
        <f>E9+E10+E11</f>
        <v>0</v>
      </c>
      <c r="F16" s="47"/>
      <c r="G16" s="11">
        <f>G9+G10+G11</f>
        <v>0</v>
      </c>
    </row>
    <row r="18" spans="2:8" ht="15" thickBot="1" x14ac:dyDescent="0.35"/>
    <row r="19" spans="2:8" ht="18.600000000000001" thickBot="1" x14ac:dyDescent="0.4">
      <c r="B19" s="14" t="s">
        <v>11</v>
      </c>
      <c r="C19" s="15">
        <f>E16+G16</f>
        <v>0</v>
      </c>
    </row>
    <row r="23" spans="2:8" ht="21" x14ac:dyDescent="0.4">
      <c r="B23" s="16" t="s">
        <v>12</v>
      </c>
    </row>
    <row r="24" spans="2:8" x14ac:dyDescent="0.3">
      <c r="B24" s="2" t="s">
        <v>13</v>
      </c>
    </row>
    <row r="26" spans="2:8" x14ac:dyDescent="0.3">
      <c r="B26" s="2" t="s">
        <v>14</v>
      </c>
    </row>
    <row r="27" spans="2:8" x14ac:dyDescent="0.3">
      <c r="C27" s="3"/>
    </row>
    <row r="28" spans="2:8" ht="22.8" x14ac:dyDescent="0.3">
      <c r="B28" s="24" t="s">
        <v>15</v>
      </c>
      <c r="C28" s="25"/>
      <c r="D28" s="25"/>
      <c r="E28" s="25"/>
      <c r="F28" s="25"/>
      <c r="G28" s="25"/>
      <c r="H28" s="26"/>
    </row>
    <row r="29" spans="2:8" x14ac:dyDescent="0.3">
      <c r="B29" s="17" t="s">
        <v>16</v>
      </c>
      <c r="C29" s="18"/>
      <c r="D29" s="18"/>
      <c r="E29" s="18"/>
      <c r="F29" s="19"/>
      <c r="G29" s="19"/>
      <c r="H29" s="20"/>
    </row>
    <row r="30" spans="2:8" ht="15" thickBot="1" x14ac:dyDescent="0.35">
      <c r="B30" s="21" t="s">
        <v>17</v>
      </c>
      <c r="C30" s="32"/>
      <c r="D30" s="32"/>
      <c r="E30" s="32"/>
      <c r="F30" s="22"/>
      <c r="G30" s="22"/>
      <c r="H30" s="30"/>
    </row>
    <row r="31" spans="2:8" ht="21" thickBot="1" x14ac:dyDescent="0.35">
      <c r="B31" s="27" t="s">
        <v>18</v>
      </c>
      <c r="C31" s="33"/>
      <c r="D31" s="34"/>
      <c r="E31" s="35"/>
      <c r="F31" s="28" t="s">
        <v>19</v>
      </c>
      <c r="G31" s="29"/>
      <c r="H31" s="31"/>
    </row>
    <row r="34" spans="8:8" x14ac:dyDescent="0.3">
      <c r="H34" s="23"/>
    </row>
  </sheetData>
  <pageMargins left="0.7" right="0.7" top="0.75" bottom="0.75" header="0.3" footer="0.3"/>
  <pageSetup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Mia Harris</dc:creator>
  <cp:keywords/>
  <dc:description/>
  <cp:lastModifiedBy>Humberto Hinojosa</cp:lastModifiedBy>
  <cp:revision/>
  <dcterms:created xsi:type="dcterms:W3CDTF">2024-01-26T19:59:54Z</dcterms:created>
  <dcterms:modified xsi:type="dcterms:W3CDTF">2024-01-26T21:57:24Z</dcterms:modified>
  <cp:category/>
  <cp:contentStatus/>
</cp:coreProperties>
</file>