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/>
  <mc:AlternateContent xmlns:mc="http://schemas.openxmlformats.org/markup-compatibility/2006">
    <mc:Choice Requires="x15">
      <x15ac:absPath xmlns:x15ac="http://schemas.microsoft.com/office/spreadsheetml/2010/11/ac" url="https://ideapublicschoolsorg-my.sharepoint.com/personal/felicia_black_ideapublicschools_org/Documents/Desktop/ERATE/"/>
    </mc:Choice>
  </mc:AlternateContent>
  <xr:revisionPtr revIDLastSave="0" documentId="8_{D1C3AD9E-58C2-4165-A2CE-7E51FE4B95BB}" xr6:coauthVersionLast="47" xr6:coauthVersionMax="47" xr10:uidLastSave="{00000000-0000-0000-0000-000000000000}"/>
  <bookViews>
    <workbookView xWindow="20370" yWindow="-120" windowWidth="29040" windowHeight="15840" tabRatio="601" xr2:uid="{00000000-000D-0000-FFFF-FFFF00000000}"/>
  </bookViews>
  <sheets>
    <sheet name="UPS refresh Sites" sheetId="10" r:id="rId1"/>
    <sheet name="7 UPS Refresh BOM" sheetId="11" r:id="rId2"/>
    <sheet name="10 UPS Refresh BOM" sheetId="12" r:id="rId3"/>
  </sheets>
  <calcPr calcId="191028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6" i="12" l="1"/>
  <c r="G6" i="12" s="1"/>
  <c r="E5" i="12"/>
  <c r="G5" i="12" s="1"/>
  <c r="E3" i="12"/>
  <c r="E9" i="12" l="1"/>
  <c r="H5" i="12"/>
  <c r="H6" i="12"/>
  <c r="G3" i="12"/>
  <c r="E3" i="11"/>
  <c r="E5" i="11"/>
  <c r="E6" i="11"/>
  <c r="G6" i="11" s="1"/>
  <c r="H3" i="12" l="1"/>
  <c r="H9" i="12" s="1"/>
  <c r="G9" i="12"/>
  <c r="H6" i="11"/>
  <c r="E9" i="11"/>
  <c r="G5" i="11"/>
  <c r="H5" i="11" s="1"/>
  <c r="G3" i="11"/>
  <c r="H3" i="11" s="1"/>
  <c r="G9" i="11" l="1"/>
  <c r="H9" i="11"/>
</calcChain>
</file>

<file path=xl/sharedStrings.xml><?xml version="1.0" encoding="utf-8"?>
<sst xmlns="http://schemas.openxmlformats.org/spreadsheetml/2006/main" count="85" uniqueCount="50">
  <si>
    <t>Part Number</t>
  </si>
  <si>
    <t>Description</t>
  </si>
  <si>
    <t>Quantity</t>
  </si>
  <si>
    <t>UPS</t>
  </si>
  <si>
    <t>9PX3000RT-L</t>
  </si>
  <si>
    <t>9PX 3000 120V RT LI-ION PERP 9PX 3000 120V RT LI-ION</t>
  </si>
  <si>
    <t>NETWORK-M2</t>
  </si>
  <si>
    <t xml:space="preserve">Eaton Gigabit Network Card </t>
  </si>
  <si>
    <t>Region</t>
  </si>
  <si>
    <t>Site Name</t>
  </si>
  <si>
    <t>Site Address</t>
  </si>
  <si>
    <t>PDU1220</t>
  </si>
  <si>
    <t>Tripp Lite Rack Mount PDU</t>
  </si>
  <si>
    <t>Unit Cost</t>
  </si>
  <si>
    <t>Total Cost</t>
  </si>
  <si>
    <t>Eligible Total</t>
  </si>
  <si>
    <t>Ineligible Total</t>
  </si>
  <si>
    <t>Sub Total</t>
  </si>
  <si>
    <t>Site Sub Total</t>
  </si>
  <si>
    <t>Tax Total</t>
  </si>
  <si>
    <t>Project Total</t>
  </si>
  <si>
    <t>Eligibility %</t>
  </si>
  <si>
    <t>Austin</t>
  </si>
  <si>
    <t>IDEA Montopolis</t>
  </si>
  <si>
    <t>IDEA Frontier</t>
  </si>
  <si>
    <t>IDEA Riverview</t>
  </si>
  <si>
    <t>RGV Lower</t>
  </si>
  <si>
    <t>RGV Upper</t>
  </si>
  <si>
    <t>IDEA North Mission</t>
  </si>
  <si>
    <t>IDEA Quest</t>
  </si>
  <si>
    <t>IDEA San Juan CP</t>
  </si>
  <si>
    <t>San Antonio</t>
  </si>
  <si>
    <t>IDEA Carver</t>
  </si>
  <si>
    <t>IDEA Mays</t>
  </si>
  <si>
    <t>IDEA Walzem</t>
  </si>
  <si>
    <t>1701 Vargas Rd Austin, Texas 78741</t>
  </si>
  <si>
    <t>2800 S Dakota Ave, , Texas,  Brownsville, TX 78521</t>
  </si>
  <si>
    <t>30 Palm Blvd, Brownsville, Texas, 78520 Brownsville, TX 78520</t>
  </si>
  <si>
    <t>2706 N Holland Ave Mission, TX 78572</t>
  </si>
  <si>
    <t>14001 N Rooth Edinburg, TX 78541</t>
  </si>
  <si>
    <t>600 E Sioux Rd San Juan, TX 78589</t>
  </si>
  <si>
    <t>6919 S. Flores St San Antonio, TX 78221</t>
  </si>
  <si>
    <t>222 SW 39th St San Antonio, TX 78236</t>
  </si>
  <si>
    <t>6445 Walzem Rd San Antonio, TX 78239</t>
  </si>
  <si>
    <t>5P550R</t>
  </si>
  <si>
    <t>5P NORTH AMERICAN: 50/60 Hz Eaton 5P 550 VA 120V Rack / Tower 2U
Extended Run Capable</t>
  </si>
  <si>
    <t>Instructions:
The tab labeled " # UPS refresh BOM" consists of equipment needed for this RFP
Only edit/modify the highlighted columns</t>
  </si>
  <si>
    <t>BOM Tab</t>
  </si>
  <si>
    <t>10 UPS Refresh BOM</t>
  </si>
  <si>
    <t>7 UPS Refresh BOM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</si>
</sst>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12"/>
      <name val="MS Sans Serif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2"/>
      <color rgb="FFFFFFFF"/>
      <name val="Arial"/>
      <family val="2"/>
    </font>
    <font>
      <b/>
      <sz val="12"/>
      <color rgb="FF0000FF"/>
      <name val="Calibri"/>
      <family val="2"/>
      <scheme val="minor"/>
    </font>
    <font>
      <sz val="12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538DD5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rgb="FFFFFF9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0" fontId="3" fillId="0" borderId="0"/>
    <xf numFmtId="0" fontId="3" fillId="0" borderId="0"/>
    <xf numFmtId="49" fontId="4" fillId="0" borderId="0">
      <alignment horizontal="right" vertical="center"/>
    </xf>
    <xf numFmtId="0" fontId="2" fillId="0" borderId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28">
    <xf numFmtId="0" fontId="0" fillId="0" borderId="0" xfId="0"/>
    <xf numFmtId="0" fontId="6" fillId="0" borderId="0" xfId="0" applyFont="1"/>
    <xf numFmtId="0" fontId="3" fillId="0" borderId="0" xfId="0" applyFont="1"/>
    <xf numFmtId="0" fontId="2" fillId="0" borderId="0" xfId="4"/>
    <xf numFmtId="0" fontId="7" fillId="2" borderId="0" xfId="4" applyFont="1" applyFill="1"/>
    <xf numFmtId="44" fontId="7" fillId="2" borderId="0" xfId="5" applyFont="1" applyFill="1" applyBorder="1"/>
    <xf numFmtId="44" fontId="2" fillId="0" borderId="0" xfId="5" applyFont="1"/>
    <xf numFmtId="44" fontId="9" fillId="0" borderId="0" xfId="4" applyNumberFormat="1" applyFont="1" applyAlignment="1">
      <alignment horizontal="center" wrapText="1"/>
    </xf>
    <xf numFmtId="9" fontId="7" fillId="2" borderId="0" xfId="6" applyFont="1" applyFill="1" applyBorder="1"/>
    <xf numFmtId="9" fontId="2" fillId="0" borderId="0" xfId="6" applyFont="1"/>
    <xf numFmtId="44" fontId="11" fillId="0" borderId="0" xfId="5" applyFont="1"/>
    <xf numFmtId="9" fontId="11" fillId="0" borderId="0" xfId="6" applyFont="1"/>
    <xf numFmtId="0" fontId="11" fillId="0" borderId="0" xfId="4" applyFont="1"/>
    <xf numFmtId="44" fontId="9" fillId="0" borderId="0" xfId="5" applyFont="1" applyFill="1" applyAlignment="1">
      <alignment horizontal="center" wrapText="1"/>
    </xf>
    <xf numFmtId="9" fontId="9" fillId="0" borderId="0" xfId="6" applyFont="1" applyFill="1" applyAlignment="1">
      <alignment horizontal="center" wrapText="1"/>
    </xf>
    <xf numFmtId="0" fontId="7" fillId="2" borderId="2" xfId="4" applyFont="1" applyFill="1" applyBorder="1"/>
    <xf numFmtId="0" fontId="8" fillId="0" borderId="1" xfId="4" applyFont="1" applyBorder="1" applyAlignment="1">
      <alignment horizontal="center" wrapText="1"/>
    </xf>
    <xf numFmtId="0" fontId="9" fillId="0" borderId="1" xfId="4" applyFont="1" applyBorder="1" applyAlignment="1">
      <alignment horizontal="left" wrapText="1"/>
    </xf>
    <xf numFmtId="0" fontId="9" fillId="0" borderId="1" xfId="4" applyFont="1" applyBorder="1" applyAlignment="1">
      <alignment horizontal="center" wrapText="1"/>
    </xf>
    <xf numFmtId="44" fontId="9" fillId="4" borderId="1" xfId="5" applyFont="1" applyFill="1" applyBorder="1" applyAlignment="1">
      <alignment horizontal="center" wrapText="1"/>
    </xf>
    <xf numFmtId="44" fontId="9" fillId="0" borderId="1" xfId="4" applyNumberFormat="1" applyFont="1" applyBorder="1" applyAlignment="1">
      <alignment horizontal="center" wrapText="1"/>
    </xf>
    <xf numFmtId="9" fontId="9" fillId="4" borderId="1" xfId="6" applyFont="1" applyFill="1" applyBorder="1" applyAlignment="1">
      <alignment horizontal="center" wrapText="1"/>
    </xf>
    <xf numFmtId="0" fontId="9" fillId="0" borderId="1" xfId="4" applyFont="1" applyBorder="1" applyAlignment="1">
      <alignment wrapText="1"/>
    </xf>
    <xf numFmtId="44" fontId="9" fillId="0" borderId="1" xfId="5" applyFont="1" applyFill="1" applyBorder="1" applyAlignment="1">
      <alignment horizontal="center" wrapText="1"/>
    </xf>
    <xf numFmtId="9" fontId="9" fillId="0" borderId="1" xfId="6" applyFont="1" applyFill="1" applyBorder="1" applyAlignment="1">
      <alignment horizontal="center" wrapText="1"/>
    </xf>
    <xf numFmtId="0" fontId="1" fillId="0" borderId="0" xfId="4" applyFont="1" applyAlignment="1">
      <alignment horizontal="right"/>
    </xf>
    <xf numFmtId="0" fontId="5" fillId="0" borderId="0" xfId="0" applyFont="1"/>
    <xf numFmtId="0" fontId="5" fillId="3" borderId="0" xfId="0" applyFont="1" applyFill="1" applyAlignment="1">
      <alignment horizontal="left" wrapText="1"/>
    </xf>
  </cellXfs>
  <cellStyles count="7">
    <cellStyle name="Currency" xfId="5" builtinId="4"/>
    <cellStyle name="Norm੎੎" xfId="1" xr:uid="{00000000-0005-0000-0000-000002000000}"/>
    <cellStyle name="Normal" xfId="0" builtinId="0"/>
    <cellStyle name="Normal 2" xfId="2" xr:uid="{00000000-0005-0000-0000-000004000000}"/>
    <cellStyle name="Normal 3" xfId="4" xr:uid="{2A768A11-6A1A-4CB1-ACAC-D9FA616C8ADA}"/>
    <cellStyle name="Percent" xfId="6" builtinId="5"/>
    <cellStyle name="SubTotal1Text" xfId="3" xr:uid="{00000000-0005-0000-0000-000006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FCF347-7FA8-4FDC-9B36-91CDA87A5EA3}">
  <dimension ref="A1:D13"/>
  <sheetViews>
    <sheetView tabSelected="1" zoomScale="130" zoomScaleNormal="130" workbookViewId="0">
      <selection activeCell="C8" sqref="C8"/>
    </sheetView>
  </sheetViews>
  <sheetFormatPr defaultRowHeight="12.75" x14ac:dyDescent="0.2"/>
  <cols>
    <col min="1" max="1" width="15" customWidth="1"/>
    <col min="2" max="2" width="21.5703125" customWidth="1"/>
    <col min="3" max="3" width="60.140625" bestFit="1" customWidth="1"/>
    <col min="4" max="4" width="19.42578125" bestFit="1" customWidth="1"/>
  </cols>
  <sheetData>
    <row r="1" spans="1:4" s="1" customFormat="1" x14ac:dyDescent="0.2">
      <c r="A1" s="1" t="s">
        <v>8</v>
      </c>
      <c r="B1" s="1" t="s">
        <v>9</v>
      </c>
      <c r="C1" s="1" t="s">
        <v>10</v>
      </c>
      <c r="D1" s="1" t="s">
        <v>47</v>
      </c>
    </row>
    <row r="2" spans="1:4" x14ac:dyDescent="0.2">
      <c r="A2" t="s">
        <v>22</v>
      </c>
      <c r="B2" t="s">
        <v>23</v>
      </c>
      <c r="C2" s="2" t="s">
        <v>35</v>
      </c>
      <c r="D2" s="2" t="s">
        <v>49</v>
      </c>
    </row>
    <row r="3" spans="1:4" x14ac:dyDescent="0.2">
      <c r="A3" t="s">
        <v>26</v>
      </c>
      <c r="B3" t="s">
        <v>24</v>
      </c>
      <c r="C3" s="2" t="s">
        <v>36</v>
      </c>
      <c r="D3" s="26" t="s">
        <v>48</v>
      </c>
    </row>
    <row r="4" spans="1:4" x14ac:dyDescent="0.2">
      <c r="A4" t="s">
        <v>26</v>
      </c>
      <c r="B4" t="s">
        <v>25</v>
      </c>
      <c r="C4" s="2" t="s">
        <v>37</v>
      </c>
      <c r="D4" s="2" t="s">
        <v>49</v>
      </c>
    </row>
    <row r="5" spans="1:4" x14ac:dyDescent="0.2">
      <c r="A5" t="s">
        <v>27</v>
      </c>
      <c r="B5" t="s">
        <v>28</v>
      </c>
      <c r="C5" t="s">
        <v>38</v>
      </c>
      <c r="D5" s="2" t="s">
        <v>49</v>
      </c>
    </row>
    <row r="6" spans="1:4" x14ac:dyDescent="0.2">
      <c r="A6" t="s">
        <v>27</v>
      </c>
      <c r="B6" t="s">
        <v>29</v>
      </c>
      <c r="C6" t="s">
        <v>39</v>
      </c>
      <c r="D6" s="26" t="s">
        <v>48</v>
      </c>
    </row>
    <row r="7" spans="1:4" x14ac:dyDescent="0.2">
      <c r="A7" s="2" t="s">
        <v>27</v>
      </c>
      <c r="B7" s="2" t="s">
        <v>30</v>
      </c>
      <c r="C7" t="s">
        <v>40</v>
      </c>
      <c r="D7" s="2" t="s">
        <v>49</v>
      </c>
    </row>
    <row r="8" spans="1:4" x14ac:dyDescent="0.2">
      <c r="A8" s="2" t="s">
        <v>31</v>
      </c>
      <c r="B8" s="2" t="s">
        <v>32</v>
      </c>
      <c r="C8" s="2" t="s">
        <v>41</v>
      </c>
      <c r="D8" s="26" t="s">
        <v>48</v>
      </c>
    </row>
    <row r="9" spans="1:4" x14ac:dyDescent="0.2">
      <c r="A9" t="s">
        <v>31</v>
      </c>
      <c r="B9" t="s">
        <v>33</v>
      </c>
      <c r="C9" t="s">
        <v>42</v>
      </c>
      <c r="D9" s="2" t="s">
        <v>49</v>
      </c>
    </row>
    <row r="10" spans="1:4" x14ac:dyDescent="0.2">
      <c r="A10" t="s">
        <v>31</v>
      </c>
      <c r="B10" t="s">
        <v>34</v>
      </c>
      <c r="C10" t="s">
        <v>43</v>
      </c>
      <c r="D10" s="2" t="s">
        <v>49</v>
      </c>
    </row>
    <row r="12" spans="1:4" ht="54.75" customHeight="1" x14ac:dyDescent="0.2">
      <c r="A12" s="27" t="s">
        <v>46</v>
      </c>
      <c r="B12" s="27"/>
      <c r="C12" s="27"/>
    </row>
    <row r="13" spans="1:4" x14ac:dyDescent="0.2">
      <c r="A13" s="2"/>
    </row>
  </sheetData>
  <mergeCells count="1">
    <mergeCell ref="A12:C12"/>
  </mergeCell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5354AD-13E9-4351-B949-F161B872EE7B}">
  <dimension ref="A1:H15"/>
  <sheetViews>
    <sheetView zoomScaleNormal="100" workbookViewId="0">
      <selection activeCell="B31" sqref="B31"/>
    </sheetView>
  </sheetViews>
  <sheetFormatPr defaultRowHeight="15" x14ac:dyDescent="0.25"/>
  <cols>
    <col min="1" max="1" width="23.28515625" style="3" customWidth="1"/>
    <col min="2" max="2" width="81.5703125" style="3" customWidth="1"/>
    <col min="3" max="3" width="10.42578125" style="3" bestFit="1" customWidth="1"/>
    <col min="4" max="4" width="17" style="6" bestFit="1" customWidth="1"/>
    <col min="5" max="5" width="16.7109375" style="3" bestFit="1" customWidth="1"/>
    <col min="6" max="6" width="15" style="9" bestFit="1" customWidth="1"/>
    <col min="7" max="7" width="19.85546875" style="3" customWidth="1"/>
    <col min="8" max="8" width="21.85546875" style="3" customWidth="1"/>
    <col min="9" max="16384" width="9.140625" style="3"/>
  </cols>
  <sheetData>
    <row r="1" spans="1:8" ht="15.75" x14ac:dyDescent="0.25">
      <c r="A1" s="15" t="s">
        <v>0</v>
      </c>
      <c r="B1" s="15" t="s">
        <v>1</v>
      </c>
      <c r="C1" s="15" t="s">
        <v>2</v>
      </c>
      <c r="D1" s="5" t="s">
        <v>13</v>
      </c>
      <c r="E1" s="4" t="s">
        <v>14</v>
      </c>
      <c r="F1" s="8" t="s">
        <v>21</v>
      </c>
      <c r="G1" s="4" t="s">
        <v>15</v>
      </c>
      <c r="H1" s="4" t="s">
        <v>16</v>
      </c>
    </row>
    <row r="2" spans="1:8" ht="15.75" x14ac:dyDescent="0.25">
      <c r="A2" s="16" t="s">
        <v>3</v>
      </c>
      <c r="B2" s="17"/>
      <c r="C2" s="18"/>
      <c r="D2" s="23"/>
      <c r="E2" s="20"/>
      <c r="F2" s="24"/>
      <c r="G2" s="20"/>
      <c r="H2" s="20"/>
    </row>
    <row r="3" spans="1:8" ht="15.75" x14ac:dyDescent="0.25">
      <c r="A3" s="17" t="s">
        <v>4</v>
      </c>
      <c r="B3" s="17" t="s">
        <v>5</v>
      </c>
      <c r="C3" s="18">
        <v>4</v>
      </c>
      <c r="D3" s="19">
        <v>0</v>
      </c>
      <c r="E3" s="20">
        <f t="shared" ref="E3" si="0">C3*D3</f>
        <v>0</v>
      </c>
      <c r="F3" s="21">
        <v>0</v>
      </c>
      <c r="G3" s="20">
        <f t="shared" ref="G3" si="1">E3*F3</f>
        <v>0</v>
      </c>
      <c r="H3" s="20">
        <f t="shared" ref="H3" si="2">E3-G3</f>
        <v>0</v>
      </c>
    </row>
    <row r="4" spans="1:8" ht="31.5" x14ac:dyDescent="0.25">
      <c r="A4" s="17" t="s">
        <v>44</v>
      </c>
      <c r="B4" s="17" t="s">
        <v>45</v>
      </c>
      <c r="C4" s="18">
        <v>3</v>
      </c>
      <c r="D4" s="19"/>
      <c r="E4" s="20"/>
      <c r="F4" s="21"/>
      <c r="G4" s="20"/>
      <c r="H4" s="20"/>
    </row>
    <row r="5" spans="1:8" ht="15.75" x14ac:dyDescent="0.25">
      <c r="A5" s="22" t="s">
        <v>6</v>
      </c>
      <c r="B5" s="22" t="s">
        <v>7</v>
      </c>
      <c r="C5" s="18">
        <v>7</v>
      </c>
      <c r="D5" s="19">
        <v>0</v>
      </c>
      <c r="E5" s="20">
        <f>C5*D5</f>
        <v>0</v>
      </c>
      <c r="F5" s="21">
        <v>0</v>
      </c>
      <c r="G5" s="20">
        <f>E5*F5</f>
        <v>0</v>
      </c>
      <c r="H5" s="20">
        <f>E5-G5</f>
        <v>0</v>
      </c>
    </row>
    <row r="6" spans="1:8" ht="15.75" x14ac:dyDescent="0.25">
      <c r="A6" s="17" t="s">
        <v>11</v>
      </c>
      <c r="B6" s="17" t="s">
        <v>12</v>
      </c>
      <c r="C6" s="18">
        <v>7</v>
      </c>
      <c r="D6" s="19">
        <v>0</v>
      </c>
      <c r="E6" s="20">
        <f>C6*D6</f>
        <v>0</v>
      </c>
      <c r="F6" s="21">
        <v>0</v>
      </c>
      <c r="G6" s="20">
        <f>E6*F6</f>
        <v>0</v>
      </c>
      <c r="H6" s="20">
        <f>E6-G6</f>
        <v>0</v>
      </c>
    </row>
    <row r="8" spans="1:8" ht="15.75" x14ac:dyDescent="0.25">
      <c r="D8" s="13"/>
      <c r="E8" s="7"/>
      <c r="F8" s="14"/>
      <c r="G8" s="7"/>
      <c r="H8" s="7"/>
    </row>
    <row r="9" spans="1:8" ht="15.75" x14ac:dyDescent="0.25">
      <c r="D9" s="10" t="s">
        <v>17</v>
      </c>
      <c r="E9" s="10">
        <f>SUM(E2:E6)</f>
        <v>0</v>
      </c>
      <c r="F9" s="11" t="s">
        <v>17</v>
      </c>
      <c r="G9" s="10">
        <f>SUM(G2:G6)</f>
        <v>0</v>
      </c>
      <c r="H9" s="10">
        <f>SUM(H2:H6)</f>
        <v>0</v>
      </c>
    </row>
    <row r="10" spans="1:8" ht="15.75" x14ac:dyDescent="0.25">
      <c r="D10" s="10" t="s">
        <v>18</v>
      </c>
      <c r="E10" s="12"/>
      <c r="F10" s="11"/>
      <c r="G10" s="12"/>
      <c r="H10" s="12"/>
    </row>
    <row r="11" spans="1:8" ht="15.75" x14ac:dyDescent="0.25">
      <c r="D11" s="10"/>
      <c r="E11" s="12"/>
      <c r="F11" s="11"/>
      <c r="G11" s="12"/>
      <c r="H11" s="12"/>
    </row>
    <row r="12" spans="1:8" ht="15.75" x14ac:dyDescent="0.25">
      <c r="D12" s="10" t="s">
        <v>19</v>
      </c>
      <c r="E12" s="12"/>
      <c r="F12" s="11"/>
      <c r="G12" s="12"/>
      <c r="H12" s="12"/>
    </row>
    <row r="13" spans="1:8" ht="15.75" x14ac:dyDescent="0.25">
      <c r="D13" s="10" t="s">
        <v>20</v>
      </c>
      <c r="E13" s="12"/>
      <c r="F13" s="11"/>
      <c r="G13" s="12"/>
      <c r="H13" s="12"/>
    </row>
    <row r="14" spans="1:8" ht="15.75" x14ac:dyDescent="0.25">
      <c r="D14" s="10"/>
      <c r="E14" s="12"/>
      <c r="F14" s="11"/>
      <c r="G14" s="12"/>
      <c r="H14" s="12"/>
    </row>
    <row r="15" spans="1:8" x14ac:dyDescent="0.25">
      <c r="C15" s="25"/>
      <c r="D15" s="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551FE9-9B35-43F4-8F25-A0C2771B79CA}">
  <dimension ref="A1:H16"/>
  <sheetViews>
    <sheetView zoomScaleNormal="100" workbookViewId="0">
      <selection activeCell="B8" sqref="B8"/>
    </sheetView>
  </sheetViews>
  <sheetFormatPr defaultRowHeight="15" x14ac:dyDescent="0.25"/>
  <cols>
    <col min="1" max="1" width="23.28515625" style="3" customWidth="1"/>
    <col min="2" max="2" width="81.5703125" style="3" customWidth="1"/>
    <col min="3" max="3" width="10.42578125" style="3" bestFit="1" customWidth="1"/>
    <col min="4" max="4" width="17" style="6" bestFit="1" customWidth="1"/>
    <col min="5" max="5" width="16.7109375" style="3" bestFit="1" customWidth="1"/>
    <col min="6" max="6" width="15" style="9" bestFit="1" customWidth="1"/>
    <col min="7" max="7" width="19.85546875" style="3" customWidth="1"/>
    <col min="8" max="8" width="21.85546875" style="3" customWidth="1"/>
    <col min="9" max="16384" width="9.140625" style="3"/>
  </cols>
  <sheetData>
    <row r="1" spans="1:8" ht="15.75" x14ac:dyDescent="0.25">
      <c r="A1" s="15" t="s">
        <v>0</v>
      </c>
      <c r="B1" s="15" t="s">
        <v>1</v>
      </c>
      <c r="C1" s="15" t="s">
        <v>2</v>
      </c>
      <c r="D1" s="5" t="s">
        <v>13</v>
      </c>
      <c r="E1" s="4" t="s">
        <v>14</v>
      </c>
      <c r="F1" s="8" t="s">
        <v>21</v>
      </c>
      <c r="G1" s="4" t="s">
        <v>15</v>
      </c>
      <c r="H1" s="4" t="s">
        <v>16</v>
      </c>
    </row>
    <row r="2" spans="1:8" ht="15.75" x14ac:dyDescent="0.25">
      <c r="A2" s="16" t="s">
        <v>3</v>
      </c>
      <c r="B2" s="17"/>
      <c r="C2" s="18"/>
      <c r="D2" s="23"/>
      <c r="E2" s="20"/>
      <c r="F2" s="24"/>
      <c r="G2" s="20"/>
      <c r="H2" s="20"/>
    </row>
    <row r="3" spans="1:8" ht="15.75" x14ac:dyDescent="0.25">
      <c r="A3" s="17" t="s">
        <v>4</v>
      </c>
      <c r="B3" s="17" t="s">
        <v>5</v>
      </c>
      <c r="C3" s="18">
        <v>8</v>
      </c>
      <c r="D3" s="19">
        <v>0</v>
      </c>
      <c r="E3" s="20">
        <f t="shared" ref="E3" si="0">C3*D3</f>
        <v>0</v>
      </c>
      <c r="F3" s="21">
        <v>0</v>
      </c>
      <c r="G3" s="20">
        <f t="shared" ref="G3" si="1">E3*F3</f>
        <v>0</v>
      </c>
      <c r="H3" s="20">
        <f t="shared" ref="H3" si="2">E3-G3</f>
        <v>0</v>
      </c>
    </row>
    <row r="4" spans="1:8" ht="31.5" x14ac:dyDescent="0.25">
      <c r="A4" s="17" t="s">
        <v>44</v>
      </c>
      <c r="B4" s="17" t="s">
        <v>45</v>
      </c>
      <c r="C4" s="18">
        <v>2</v>
      </c>
      <c r="D4" s="19"/>
      <c r="E4" s="20"/>
      <c r="F4" s="21"/>
      <c r="G4" s="20"/>
      <c r="H4" s="20"/>
    </row>
    <row r="5" spans="1:8" ht="15.75" x14ac:dyDescent="0.25">
      <c r="A5" s="22" t="s">
        <v>6</v>
      </c>
      <c r="B5" s="22" t="s">
        <v>7</v>
      </c>
      <c r="C5" s="18">
        <v>10</v>
      </c>
      <c r="D5" s="19">
        <v>0</v>
      </c>
      <c r="E5" s="20">
        <f>C5*D5</f>
        <v>0</v>
      </c>
      <c r="F5" s="21">
        <v>0</v>
      </c>
      <c r="G5" s="20">
        <f>E5*F5</f>
        <v>0</v>
      </c>
      <c r="H5" s="20">
        <f>E5-G5</f>
        <v>0</v>
      </c>
    </row>
    <row r="6" spans="1:8" ht="15.75" x14ac:dyDescent="0.25">
      <c r="A6" s="17" t="s">
        <v>11</v>
      </c>
      <c r="B6" s="17" t="s">
        <v>12</v>
      </c>
      <c r="C6" s="18">
        <v>10</v>
      </c>
      <c r="D6" s="19">
        <v>0</v>
      </c>
      <c r="E6" s="20">
        <f>C6*D6</f>
        <v>0</v>
      </c>
      <c r="F6" s="21">
        <v>0</v>
      </c>
      <c r="G6" s="20">
        <f>E6*F6</f>
        <v>0</v>
      </c>
      <c r="H6" s="20">
        <f>E6-G6</f>
        <v>0</v>
      </c>
    </row>
    <row r="8" spans="1:8" ht="15.75" x14ac:dyDescent="0.25">
      <c r="D8" s="13"/>
      <c r="E8" s="7"/>
      <c r="F8" s="14"/>
      <c r="G8" s="7"/>
      <c r="H8" s="7"/>
    </row>
    <row r="9" spans="1:8" ht="15.75" x14ac:dyDescent="0.25">
      <c r="D9" s="10" t="s">
        <v>17</v>
      </c>
      <c r="E9" s="10">
        <f>SUM(E2:E6)</f>
        <v>0</v>
      </c>
      <c r="F9" s="11" t="s">
        <v>17</v>
      </c>
      <c r="G9" s="10">
        <f>SUM(G2:G6)</f>
        <v>0</v>
      </c>
      <c r="H9" s="10">
        <f>SUM(H2:H6)</f>
        <v>0</v>
      </c>
    </row>
    <row r="10" spans="1:8" ht="15.75" x14ac:dyDescent="0.25">
      <c r="D10" s="10" t="s">
        <v>18</v>
      </c>
      <c r="E10" s="12"/>
      <c r="F10" s="11"/>
      <c r="G10" s="12"/>
      <c r="H10" s="12"/>
    </row>
    <row r="11" spans="1:8" ht="15.75" x14ac:dyDescent="0.25">
      <c r="D11" s="10"/>
      <c r="E11" s="12"/>
      <c r="F11" s="11"/>
      <c r="G11" s="12"/>
      <c r="H11" s="12"/>
    </row>
    <row r="12" spans="1:8" ht="15.75" x14ac:dyDescent="0.25">
      <c r="D12" s="10" t="s">
        <v>19</v>
      </c>
      <c r="E12" s="12"/>
      <c r="F12" s="11"/>
      <c r="G12" s="12"/>
      <c r="H12" s="12"/>
    </row>
    <row r="13" spans="1:8" ht="15.75" x14ac:dyDescent="0.25">
      <c r="D13" s="10" t="s">
        <v>20</v>
      </c>
      <c r="E13" s="12"/>
      <c r="F13" s="11"/>
      <c r="G13" s="12"/>
      <c r="H13" s="12"/>
    </row>
    <row r="14" spans="1:8" ht="15.75" x14ac:dyDescent="0.25">
      <c r="D14" s="10"/>
      <c r="E14" s="12"/>
      <c r="F14" s="11"/>
      <c r="G14" s="12"/>
      <c r="H14" s="12"/>
    </row>
    <row r="15" spans="1:8" x14ac:dyDescent="0.25">
      <c r="B15" s="25"/>
    </row>
    <row r="16" spans="1:8" x14ac:dyDescent="0.25">
      <c r="B16" s="25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3e8ac7fe-dba5-4906-a583-28e0598e80ba">
      <UserInfo>
        <DisplayName>Dennis Stewart</DisplayName>
        <AccountId>23</AccountId>
        <AccountType/>
      </UserInfo>
      <UserInfo>
        <DisplayName>Adrian Cantu</DisplayName>
        <AccountId>480</AccountId>
        <AccountType/>
      </UserInfo>
      <UserInfo>
        <DisplayName>Preston Jinnette</DisplayName>
        <AccountId>464</AccountId>
        <AccountType/>
      </UserInfo>
      <UserInfo>
        <DisplayName>Christopher Welch</DisplayName>
        <AccountId>17</AccountId>
        <AccountType/>
      </UserInfo>
      <UserInfo>
        <DisplayName>Cristina Gomez</DisplayName>
        <AccountId>512</AccountId>
        <AccountType/>
      </UserInfo>
    </SharedWithUsers>
    <lcf76f155ced4ddcb4097134ff3c332f xmlns="92d9268c-a41f-4921-8e0c-241892a92628">
      <Terms xmlns="http://schemas.microsoft.com/office/infopath/2007/PartnerControls"/>
    </lcf76f155ced4ddcb4097134ff3c332f>
    <TaxCatchAll xmlns="3e8ac7fe-dba5-4906-a583-28e0598e80ba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53BD2BF0BC905478D2DF452449C3E2B" ma:contentTypeVersion="17" ma:contentTypeDescription="Create a new document." ma:contentTypeScope="" ma:versionID="83a91f80ae53c3e3d755f3d9b05fe3b2">
  <xsd:schema xmlns:xsd="http://www.w3.org/2001/XMLSchema" xmlns:xs="http://www.w3.org/2001/XMLSchema" xmlns:p="http://schemas.microsoft.com/office/2006/metadata/properties" xmlns:ns2="92d9268c-a41f-4921-8e0c-241892a92628" xmlns:ns3="3e8ac7fe-dba5-4906-a583-28e0598e80ba" targetNamespace="http://schemas.microsoft.com/office/2006/metadata/properties" ma:root="true" ma:fieldsID="4c5a018978d4be2d9be0c247fb323ada" ns2:_="" ns3:_="">
    <xsd:import namespace="92d9268c-a41f-4921-8e0c-241892a92628"/>
    <xsd:import namespace="3e8ac7fe-dba5-4906-a583-28e0598e80b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LengthInSecond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2d9268c-a41f-4921-8e0c-241892a9262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40bd536d-8f46-4852-bb51-62e25ac18a0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8ac7fe-dba5-4906-a583-28e0598e80ba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8511887a-e370-409a-851d-69fbda05e7ac}" ma:internalName="TaxCatchAll" ma:showField="CatchAllData" ma:web="3e8ac7fe-dba5-4906-a583-28e0598e80b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894937F-327A-415D-88AD-281D5D488346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288C3A7D-5776-45E4-AEA2-296F065376D7}">
  <ds:schemaRefs>
    <ds:schemaRef ds:uri="http://schemas.openxmlformats.org/package/2006/metadata/core-properties"/>
    <ds:schemaRef ds:uri="http://schemas.microsoft.com/office/2006/metadata/properties"/>
    <ds:schemaRef ds:uri="http://purl.org/dc/terms/"/>
    <ds:schemaRef ds:uri="http://schemas.microsoft.com/office/2006/documentManagement/types"/>
    <ds:schemaRef ds:uri="92d9268c-a41f-4921-8e0c-241892a92628"/>
    <ds:schemaRef ds:uri="http://schemas.microsoft.com/office/infopath/2007/PartnerControls"/>
    <ds:schemaRef ds:uri="http://purl.org/dc/elements/1.1/"/>
    <ds:schemaRef ds:uri="http://purl.org/dc/dcmitype/"/>
    <ds:schemaRef ds:uri="3e8ac7fe-dba5-4906-a583-28e0598e80ba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7A8EDE82-005D-4515-A5A3-0617FC1FBB45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E069490A-0A18-43B1-9B78-4431B9966EB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2d9268c-a41f-4921-8e0c-241892a92628"/>
    <ds:schemaRef ds:uri="3e8ac7fe-dba5-4906-a583-28e0598e80b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UPS refresh Sites</vt:lpstr>
      <vt:lpstr>7 UPS Refresh BOM</vt:lpstr>
      <vt:lpstr>10 UPS Refresh BOM</vt:lpstr>
    </vt:vector>
  </TitlesOfParts>
  <Manager/>
  <Company>The Forte Consulting Group, L.L.C.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tparkey</dc:creator>
  <cp:keywords/>
  <dc:description/>
  <cp:lastModifiedBy>Felicia Black</cp:lastModifiedBy>
  <cp:revision/>
  <dcterms:created xsi:type="dcterms:W3CDTF">1999-10-04T21:30:37Z</dcterms:created>
  <dcterms:modified xsi:type="dcterms:W3CDTF">2023-10-18T16:52:38Z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0x010100953BD2BF0BC905478D2DF452449C3E2B</vt:lpwstr>
  </property>
  <property fmtid="{D5CDD505-2E9C-101B-9397-08002B2CF9AE}" pid="3" name="display_urn:schemas-microsoft-com:office:office#SharedWithUsers">
    <vt:lpwstr>Dennis Stewart;Adrian Cantu;Preston Jinnette;Christopher Welch;Cristina Gomez</vt:lpwstr>
  </property>
  <property fmtid="{D5CDD505-2E9C-101B-9397-08002B2CF9AE}" pid="4" name="SharedWithUsers">
    <vt:lpwstr>23;#Dennis Stewart;#480;#Adrian Cantu;#464;#Preston Jinnette;#17;#Christopher Welch;#512;#Cristina Gomez</vt:lpwstr>
  </property>
  <property fmtid="{D5CDD505-2E9C-101B-9397-08002B2CF9AE}" pid="5" name="MediaServiceImageTags">
    <vt:lpwstr/>
  </property>
</Properties>
</file>