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ideapublicschoolsorg-my.sharepoint.com/personal/mia_harris_ideapublicschools_org/Documents/"/>
    </mc:Choice>
  </mc:AlternateContent>
  <xr:revisionPtr revIDLastSave="333" documentId="8_{5CDECA52-DC0E-4F62-9512-4CEE4E8D65CB}" xr6:coauthVersionLast="47" xr6:coauthVersionMax="47" xr10:uidLastSave="{93C80FC6-26C2-46AA-B5AE-4A686B7466D8}"/>
  <bookViews>
    <workbookView xWindow="49170" yWindow="-1680" windowWidth="29040" windowHeight="15840" xr2:uid="{0356CDDA-E6F4-41E0-827E-982888E2B39C}"/>
  </bookViews>
  <sheets>
    <sheet name="Armed Security Price Shee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6" i="1" l="1"/>
  <c r="E77" i="1" s="1"/>
  <c r="E67" i="1"/>
  <c r="E59" i="1"/>
  <c r="E49" i="1"/>
  <c r="E40" i="1"/>
  <c r="E30" i="1"/>
  <c r="E27" i="1"/>
  <c r="E23" i="1"/>
  <c r="E17" i="1"/>
  <c r="E12" i="1"/>
  <c r="D76" i="1"/>
  <c r="D67" i="1"/>
  <c r="D59" i="1"/>
  <c r="D49" i="1"/>
  <c r="D40" i="1"/>
  <c r="D30" i="1"/>
  <c r="D23" i="1"/>
  <c r="D17" i="1"/>
  <c r="D12" i="1"/>
  <c r="D77" i="1"/>
  <c r="D27" i="1"/>
</calcChain>
</file>

<file path=xl/sharedStrings.xml><?xml version="1.0" encoding="utf-8"?>
<sst xmlns="http://schemas.openxmlformats.org/spreadsheetml/2006/main" count="161" uniqueCount="158">
  <si>
    <t>ATX</t>
  </si>
  <si>
    <t>Kyle</t>
  </si>
  <si>
    <t>640 Philomena Dr. Kyle, Texas 78640</t>
  </si>
  <si>
    <t>Bluff Springs</t>
  </si>
  <si>
    <t>1700 E. Slaughter Lane Austin, Texas 78747</t>
  </si>
  <si>
    <t>Health Professions</t>
  </si>
  <si>
    <t>5816 Wilcab Austin, Texas 78721</t>
  </si>
  <si>
    <t>Montopolis</t>
  </si>
  <si>
    <t>1701 Vargas Road Austin, Texas 78741</t>
  </si>
  <si>
    <t>Parmer Park</t>
  </si>
  <si>
    <t>1438 East Yager Lane Austin, Texas 78753</t>
  </si>
  <si>
    <t>Pflugerville</t>
  </si>
  <si>
    <t>1901 E Wells Branch Pkwy Pflugerville, Texas 78660</t>
  </si>
  <si>
    <t>Round Rock Tech</t>
  </si>
  <si>
    <t>3301 Greenlawn Blvd Round Rock, Texas 78664</t>
  </si>
  <si>
    <t>Rundberg</t>
  </si>
  <si>
    <t>9504 North Interstate 35 Frontage Road Austin, Texas 78753</t>
  </si>
  <si>
    <t>Southeast</t>
  </si>
  <si>
    <t>2935 E Seminary Drive Fort Worth, Texas 76119</t>
  </si>
  <si>
    <t>Achieve</t>
  </si>
  <si>
    <t>1900 Thomas Road Haltom City, TX 76117</t>
  </si>
  <si>
    <t>Edgecliff</t>
  </si>
  <si>
    <t>1640 Altamesa Blvd. Fort Worth, TX 76134</t>
  </si>
  <si>
    <t>Rise</t>
  </si>
  <si>
    <t>3000 S. Cherry Lane Fort Worth, TX 76116</t>
  </si>
  <si>
    <t>Mesquite Hills</t>
  </si>
  <si>
    <t>11881 Dyer St., El Paso, Texas 79934</t>
  </si>
  <si>
    <t>Edgemere</t>
  </si>
  <si>
    <t>15101 Edgemere Blvd. El Paso, Texas 79938</t>
  </si>
  <si>
    <t>Rio Vista</t>
  </si>
  <si>
    <t>210 N. Rio Vista Dr Socorro TX 79927</t>
  </si>
  <si>
    <t>Mesa Hills</t>
  </si>
  <si>
    <t>405 Walleberg El Paso, Texas 79912</t>
  </si>
  <si>
    <t>Horizon Vista</t>
  </si>
  <si>
    <t>201 Horizon Crossing St. Horizon City, TX 79928</t>
  </si>
  <si>
    <t>Hardy</t>
  </si>
  <si>
    <t>1930 Little York Rd. Houston, TX 77093</t>
  </si>
  <si>
    <t>Lake Houston</t>
  </si>
  <si>
    <t>5627 S Lake Houston Parkway Houston, Texas 77049</t>
  </si>
  <si>
    <t>Spears</t>
  </si>
  <si>
    <t>2010 Spears Rd. Houston, TX 77067</t>
  </si>
  <si>
    <t>Yukon</t>
  </si>
  <si>
    <t>7300 East Yukon Road Odessa, Texas 79765</t>
  </si>
  <si>
    <t>Travis</t>
  </si>
  <si>
    <t>900 E Gist Ave. Midland, Texas 79701</t>
  </si>
  <si>
    <t>Weslaco Pike</t>
  </si>
  <si>
    <t>1000 E Pike Blvd. Weslaco, Texas 78596</t>
  </si>
  <si>
    <t>Brownsville</t>
  </si>
  <si>
    <t>4395 Paredes Line Road Brownsville, Texas 78526</t>
  </si>
  <si>
    <t>Elsa</t>
  </si>
  <si>
    <t>411 South Fannin Elsa, Texas 78543</t>
  </si>
  <si>
    <t>Riverview</t>
  </si>
  <si>
    <t>30 Palm Blvd. Brownsville, Texas 78520</t>
  </si>
  <si>
    <t>Robindale</t>
  </si>
  <si>
    <t>3802 E. Ruben Torres Sr. Blvd Brownsville, Texas 78521</t>
  </si>
  <si>
    <t>Sports Park</t>
  </si>
  <si>
    <t>6650 Old Alice Rd. Brownsville, Texas 78526</t>
  </si>
  <si>
    <t>Toros</t>
  </si>
  <si>
    <t>3300 East Texas Road Edinburg, Texas 78542</t>
  </si>
  <si>
    <t>Alamo</t>
  </si>
  <si>
    <t>325 Kansas Rd
Alamo, Texas 78516</t>
  </si>
  <si>
    <t>Edinburg</t>
  </si>
  <si>
    <t>2753 N. Roegiers Rd. Edinburg, Texas 78541</t>
  </si>
  <si>
    <t>Frontier</t>
  </si>
  <si>
    <t>2800 S. Dakota Ave. Brownsville, Texas 78521</t>
  </si>
  <si>
    <t>Harlingen</t>
  </si>
  <si>
    <t>24240 Chester Park Rd. Harlingen, Texas 78552</t>
  </si>
  <si>
    <t>La Joya</t>
  </si>
  <si>
    <t>725 E. Expressway 83 La Joya, Texas 78560</t>
  </si>
  <si>
    <t>Los Encinos</t>
  </si>
  <si>
    <t>5400 S. Ware Rd. McAllen, Texas 78503</t>
  </si>
  <si>
    <t>McAllen</t>
  </si>
  <si>
    <t>1600 S. Schuerbach Rd. Mission, Texas 78572</t>
  </si>
  <si>
    <t>North Mission</t>
  </si>
  <si>
    <t>2706 N. Holland Ave. Mission, Texas 78572</t>
  </si>
  <si>
    <t>Owassa</t>
  </si>
  <si>
    <t>1000 East Owassa Road Pharr, Texas 78577</t>
  </si>
  <si>
    <t>Palmview</t>
  </si>
  <si>
    <t>4100 N. Schuerbach Rd. Palmview, Texas 78572</t>
  </si>
  <si>
    <t>Quest</t>
  </si>
  <si>
    <t>14001 N Rooth Rd. Edinburg, Texas 78541</t>
  </si>
  <si>
    <t>San Benito</t>
  </si>
  <si>
    <t>2151 Russell Ln. San Benito, Texas 78586</t>
  </si>
  <si>
    <t>Tres Lagos</t>
  </si>
  <si>
    <t>5200 Tres Lagos Blvd. McAllen, Texas 78504</t>
  </si>
  <si>
    <t xml:space="preserve">Weslaco </t>
  </si>
  <si>
    <t>2931 E Sugar Cane Dr. Weslaco, Texas 78599</t>
  </si>
  <si>
    <t>Donna</t>
  </si>
  <si>
    <t>401 S. 1st St. Donna, Texas 78537</t>
  </si>
  <si>
    <t>Mission</t>
  </si>
  <si>
    <t>Pharr</t>
  </si>
  <si>
    <t>600 E. Las Milpas Rd. Pharr, Texas 78577</t>
  </si>
  <si>
    <t>Rio Grande City</t>
  </si>
  <si>
    <t>2803 West Monarch Lane Rio Grande City, Texas 78582</t>
  </si>
  <si>
    <t>San Juan College Prep</t>
  </si>
  <si>
    <t>600 E. Sioux Rd. San Juan, Texas 78589</t>
  </si>
  <si>
    <t>Burke</t>
  </si>
  <si>
    <t>10434 Marbach Rd San Antonio, Texas 78245</t>
  </si>
  <si>
    <t>Brackenridge</t>
  </si>
  <si>
    <t>5555 Old Pearsall Rd San Antonio, TX 78242</t>
  </si>
  <si>
    <t>Carver</t>
  </si>
  <si>
    <t>217 Robinson Pl. San Antonio, Texas 78202</t>
  </si>
  <si>
    <t>Eastside</t>
  </si>
  <si>
    <t>2519 Martin Luther King Dr. San Antonio, Texas 78203</t>
  </si>
  <si>
    <t>Ewing Halsell</t>
  </si>
  <si>
    <t>2523 W Ansley Blvd. San Antonio, Texas 78224</t>
  </si>
  <si>
    <t>Harvey E. Najim</t>
  </si>
  <si>
    <t>926 S WW White Rd. San Antonio, Texas 78220</t>
  </si>
  <si>
    <t>Ingram Hills</t>
  </si>
  <si>
    <t>3115 Majestic Dr. San Antonio, Texas 78228</t>
  </si>
  <si>
    <t>Judson</t>
  </si>
  <si>
    <t>13427 Judson Rd. San Antonio, Texas 78233</t>
  </si>
  <si>
    <t>Mays</t>
  </si>
  <si>
    <t>1210 Horal Dr. San Antonio, Texas 78245</t>
  </si>
  <si>
    <t>Monterrey Park</t>
  </si>
  <si>
    <t>222 SW 39th St. San Antonio, Texas 78237</t>
  </si>
  <si>
    <t>South Flores</t>
  </si>
  <si>
    <t>6919 S Flores St. San Antonio, Texas 78221</t>
  </si>
  <si>
    <t>Walzem</t>
  </si>
  <si>
    <t>6445 Walzem Rd. San Antonio, Texas 78239</t>
  </si>
  <si>
    <t>Hidden Meadows</t>
  </si>
  <si>
    <t>10138 Culebra Rd. San Antonio, Texas 78251</t>
  </si>
  <si>
    <t>Converse</t>
  </si>
  <si>
    <t>5490 FM 1516 Converse, Texas 78109</t>
  </si>
  <si>
    <t>Ambrose &amp; Freda Robinson</t>
  </si>
  <si>
    <t>10170 Kriewald Road San Antonio, TX 78245</t>
  </si>
  <si>
    <t>Tarrant County</t>
  </si>
  <si>
    <t>EL Paso</t>
  </si>
  <si>
    <t>Houston</t>
  </si>
  <si>
    <t>Permian Basin</t>
  </si>
  <si>
    <t>Upper RGV</t>
  </si>
  <si>
    <t>Mid RGV</t>
  </si>
  <si>
    <t>Lower RGV</t>
  </si>
  <si>
    <t>East San Antonio</t>
  </si>
  <si>
    <t>West San Antonio</t>
  </si>
  <si>
    <t>IDEA Region</t>
  </si>
  <si>
    <t>IDEA Site Name</t>
  </si>
  <si>
    <t>IDEA Site Address</t>
  </si>
  <si>
    <t>Armed Peace Officer (1) - Price (USD):</t>
  </si>
  <si>
    <t>2023-2024 School Year:</t>
  </si>
  <si>
    <t>Licensure:</t>
  </si>
  <si>
    <t>Scheduling:</t>
  </si>
  <si>
    <t>RFP 11-ASG-0823 Price List</t>
  </si>
  <si>
    <t>Company Name:</t>
  </si>
  <si>
    <t>Grand Total</t>
  </si>
  <si>
    <t>ATX Total:</t>
  </si>
  <si>
    <t>Tarrant County Total:</t>
  </si>
  <si>
    <t>El Paso Total:</t>
  </si>
  <si>
    <t>Houston Total:</t>
  </si>
  <si>
    <t>Permian Basin Total:</t>
  </si>
  <si>
    <t>Upper RGV Total:</t>
  </si>
  <si>
    <t>Mid RGV Total:</t>
  </si>
  <si>
    <t>Lower RGV Total:</t>
  </si>
  <si>
    <t>East San Antonio Total:</t>
  </si>
  <si>
    <t>West San Antonio Total:</t>
  </si>
  <si>
    <t>Notes (Additional Requirements):</t>
  </si>
  <si>
    <t>Annual Cost (per Campus) - Price (USD):</t>
  </si>
  <si>
    <t>Daily Coverage (7:00 AM - 4:30 PM) - 190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</si>
</sst>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2" x14ac:knownFonts="1">
    <font>
      <sz val="11"/>
      <color theme="1"/>
      <name val="Calibri"/>
      <family val="2"/>
      <scheme val="minor"/>
    </font>
    <font>
      <b/>
      <sz val="11"/>
      <color theme="0"/>
      <name val="Calibri"/>
      <family val="2"/>
      <scheme val="minor"/>
    </font>
    <font>
      <sz val="11"/>
      <color rgb="FF000000"/>
      <name val="Calibri"/>
      <family val="2"/>
      <scheme val="minor"/>
    </font>
    <font>
      <b/>
      <sz val="11"/>
      <color rgb="FF00000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2"/>
      <color theme="0"/>
      <name val="Calibri"/>
      <family val="2"/>
      <scheme val="minor"/>
    </font>
    <font>
      <b/>
      <sz val="11"/>
      <name val="Calibri"/>
      <family val="2"/>
      <scheme val="minor"/>
    </font>
    <font>
      <sz val="11"/>
      <name val="Calibri"/>
      <family val="2"/>
      <scheme val="minor"/>
    </font>
    <font>
      <b/>
      <sz val="12"/>
      <name val="Calibri"/>
      <family val="2"/>
      <scheme val="minor"/>
    </font>
    <font>
      <b/>
      <sz val="20"/>
      <color theme="4" tint="-0.499984740745262"/>
      <name val="Calibri"/>
      <family val="2"/>
      <scheme val="minor"/>
    </font>
  </fonts>
  <fills count="7">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theme="4"/>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84">
    <xf numFmtId="0" fontId="0" fillId="0" borderId="0" xfId="0"/>
    <xf numFmtId="0" fontId="2" fillId="0" borderId="1" xfId="0" applyFont="1" applyBorder="1"/>
    <xf numFmtId="0" fontId="2" fillId="5" borderId="1" xfId="0" applyFont="1" applyFill="1" applyBorder="1"/>
    <xf numFmtId="0" fontId="2" fillId="0" borderId="3" xfId="0" applyFont="1" applyBorder="1"/>
    <xf numFmtId="0" fontId="2" fillId="0" borderId="7" xfId="0" applyFont="1" applyBorder="1"/>
    <xf numFmtId="0" fontId="2" fillId="5" borderId="3" xfId="0" applyFont="1" applyFill="1" applyBorder="1"/>
    <xf numFmtId="0" fontId="2" fillId="5" borderId="7" xfId="0" applyFont="1" applyFill="1" applyBorder="1"/>
    <xf numFmtId="0" fontId="3" fillId="4" borderId="2" xfId="0" applyFont="1" applyFill="1" applyBorder="1" applyAlignment="1">
      <alignment horizontal="center"/>
    </xf>
    <xf numFmtId="0" fontId="3" fillId="4" borderId="4" xfId="0" applyFont="1" applyFill="1" applyBorder="1" applyAlignment="1">
      <alignment horizontal="center"/>
    </xf>
    <xf numFmtId="0" fontId="3" fillId="4" borderId="6" xfId="0" applyFont="1" applyFill="1" applyBorder="1" applyAlignment="1">
      <alignment horizontal="center"/>
    </xf>
    <xf numFmtId="0" fontId="3" fillId="0" borderId="2" xfId="0" applyFont="1" applyBorder="1" applyAlignment="1">
      <alignment horizontal="center"/>
    </xf>
    <xf numFmtId="0" fontId="3" fillId="0" borderId="4" xfId="0" applyFont="1" applyBorder="1" applyAlignment="1">
      <alignment horizontal="center"/>
    </xf>
    <xf numFmtId="0" fontId="3" fillId="0" borderId="6" xfId="0" applyFont="1" applyBorder="1" applyAlignment="1">
      <alignment horizont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 xfId="0" applyBorder="1"/>
    <xf numFmtId="0" fontId="2" fillId="0" borderId="1" xfId="0" applyFont="1" applyBorder="1" applyAlignment="1">
      <alignment horizontal="right"/>
    </xf>
    <xf numFmtId="0" fontId="0" fillId="5" borderId="1" xfId="0" applyFill="1" applyBorder="1"/>
    <xf numFmtId="0" fontId="0" fillId="0" borderId="12" xfId="0" applyBorder="1"/>
    <xf numFmtId="0" fontId="0" fillId="5" borderId="7" xfId="0" applyFill="1" applyBorder="1"/>
    <xf numFmtId="0" fontId="0" fillId="5" borderId="12" xfId="0" applyFill="1" applyBorder="1"/>
    <xf numFmtId="0" fontId="0" fillId="0" borderId="7" xfId="0" applyBorder="1"/>
    <xf numFmtId="0" fontId="2" fillId="5" borderId="12" xfId="0" applyFont="1" applyFill="1" applyBorder="1"/>
    <xf numFmtId="0" fontId="0" fillId="5" borderId="13" xfId="0" applyFill="1" applyBorder="1" applyAlignment="1">
      <alignment horizontal="center" vertical="center"/>
    </xf>
    <xf numFmtId="0" fontId="0" fillId="0" borderId="0" xfId="0" applyAlignment="1">
      <alignment vertical="center"/>
    </xf>
    <xf numFmtId="164" fontId="0" fillId="5" borderId="12" xfId="0" applyNumberFormat="1" applyFill="1" applyBorder="1"/>
    <xf numFmtId="164" fontId="0" fillId="5" borderId="1" xfId="0" applyNumberFormat="1" applyFill="1" applyBorder="1"/>
    <xf numFmtId="164" fontId="0" fillId="5" borderId="7" xfId="0" applyNumberFormat="1" applyFill="1" applyBorder="1"/>
    <xf numFmtId="164" fontId="0" fillId="0" borderId="12" xfId="0" applyNumberFormat="1" applyBorder="1"/>
    <xf numFmtId="164" fontId="0" fillId="0" borderId="1" xfId="0" applyNumberFormat="1" applyBorder="1"/>
    <xf numFmtId="164" fontId="0" fillId="0" borderId="7" xfId="0" applyNumberFormat="1" applyBorder="1"/>
    <xf numFmtId="164" fontId="0" fillId="0" borderId="0" xfId="0" applyNumberFormat="1"/>
    <xf numFmtId="0" fontId="0" fillId="2" borderId="13" xfId="0" applyFill="1" applyBorder="1" applyAlignment="1">
      <alignment horizontal="center" vertical="center"/>
    </xf>
    <xf numFmtId="0" fontId="0" fillId="0" borderId="0" xfId="0" applyAlignment="1">
      <alignment horizontal="left"/>
    </xf>
    <xf numFmtId="0" fontId="1" fillId="3" borderId="12" xfId="0" applyFont="1" applyFill="1" applyBorder="1" applyAlignment="1">
      <alignment vertical="center"/>
    </xf>
    <xf numFmtId="164" fontId="1" fillId="3" borderId="12" xfId="0" applyNumberFormat="1" applyFont="1" applyFill="1" applyBorder="1" applyAlignment="1">
      <alignment vertical="center" wrapText="1"/>
    </xf>
    <xf numFmtId="0" fontId="2" fillId="0" borderId="14" xfId="0" applyFont="1" applyBorder="1"/>
    <xf numFmtId="0" fontId="0" fillId="2" borderId="15" xfId="0" applyFill="1" applyBorder="1" applyAlignment="1">
      <alignment horizontal="center" vertical="center"/>
    </xf>
    <xf numFmtId="164" fontId="0" fillId="0" borderId="14" xfId="0" applyNumberFormat="1" applyBorder="1"/>
    <xf numFmtId="0" fontId="0" fillId="0" borderId="14" xfId="0" applyBorder="1"/>
    <xf numFmtId="0" fontId="2" fillId="5" borderId="14" xfId="0" applyFont="1" applyFill="1" applyBorder="1"/>
    <xf numFmtId="0" fontId="0" fillId="5" borderId="15" xfId="0" applyFill="1" applyBorder="1" applyAlignment="1">
      <alignment horizontal="center" vertical="center"/>
    </xf>
    <xf numFmtId="164" fontId="0" fillId="5" borderId="14" xfId="0" applyNumberFormat="1" applyFill="1" applyBorder="1"/>
    <xf numFmtId="0" fontId="0" fillId="5" borderId="14" xfId="0" applyFill="1" applyBorder="1"/>
    <xf numFmtId="0" fontId="2" fillId="0" borderId="12" xfId="0" applyFont="1" applyBorder="1"/>
    <xf numFmtId="0" fontId="1" fillId="3" borderId="19" xfId="0" applyFont="1" applyFill="1" applyBorder="1" applyAlignment="1">
      <alignment vertical="center"/>
    </xf>
    <xf numFmtId="0" fontId="1" fillId="3" borderId="20" xfId="0" applyFont="1" applyFill="1" applyBorder="1" applyAlignment="1">
      <alignment vertical="center"/>
    </xf>
    <xf numFmtId="0" fontId="0" fillId="5" borderId="20" xfId="0" applyFill="1" applyBorder="1"/>
    <xf numFmtId="0" fontId="0" fillId="5" borderId="5" xfId="0" applyFill="1" applyBorder="1"/>
    <xf numFmtId="0" fontId="0" fillId="5" borderId="8" xfId="0" applyFill="1" applyBorder="1"/>
    <xf numFmtId="0" fontId="0" fillId="0" borderId="20" xfId="0" applyBorder="1"/>
    <xf numFmtId="0" fontId="0" fillId="0" borderId="5" xfId="0" applyBorder="1"/>
    <xf numFmtId="0" fontId="0" fillId="0" borderId="8" xfId="0" applyBorder="1"/>
    <xf numFmtId="0" fontId="2" fillId="0" borderId="5" xfId="0" applyFont="1" applyBorder="1" applyAlignment="1">
      <alignment horizontal="right"/>
    </xf>
    <xf numFmtId="0" fontId="8" fillId="4" borderId="22" xfId="0" applyFont="1" applyFill="1" applyBorder="1" applyAlignment="1">
      <alignment horizontal="center"/>
    </xf>
    <xf numFmtId="0" fontId="9" fillId="4" borderId="23" xfId="0" applyFont="1" applyFill="1" applyBorder="1"/>
    <xf numFmtId="0" fontId="10" fillId="4" borderId="23" xfId="0" applyFont="1" applyFill="1" applyBorder="1" applyAlignment="1">
      <alignment horizontal="right" vertical="center"/>
    </xf>
    <xf numFmtId="0" fontId="7" fillId="6" borderId="22" xfId="0" applyFont="1" applyFill="1" applyBorder="1" applyAlignment="1">
      <alignment horizontal="right" vertical="center"/>
    </xf>
    <xf numFmtId="0" fontId="7" fillId="6" borderId="23" xfId="0" applyFont="1" applyFill="1" applyBorder="1" applyAlignment="1">
      <alignment horizontal="right" vertical="center"/>
    </xf>
    <xf numFmtId="0" fontId="7" fillId="6" borderId="25" xfId="0" applyFont="1" applyFill="1" applyBorder="1" applyAlignment="1">
      <alignment horizontal="right" vertical="center"/>
    </xf>
    <xf numFmtId="0" fontId="11" fillId="2" borderId="22" xfId="0" applyFont="1" applyFill="1" applyBorder="1" applyAlignment="1">
      <alignment horizontal="center"/>
    </xf>
    <xf numFmtId="0" fontId="11" fillId="2" borderId="23" xfId="0" applyFont="1" applyFill="1" applyBorder="1" applyAlignment="1">
      <alignment horizontal="center"/>
    </xf>
    <xf numFmtId="0" fontId="11" fillId="2" borderId="24" xfId="0" applyFont="1" applyFill="1" applyBorder="1" applyAlignment="1">
      <alignment horizontal="center"/>
    </xf>
    <xf numFmtId="164" fontId="5" fillId="6" borderId="23" xfId="0" applyNumberFormat="1" applyFont="1" applyFill="1" applyBorder="1" applyAlignment="1"/>
    <xf numFmtId="164" fontId="5" fillId="6" borderId="16" xfId="0" applyNumberFormat="1" applyFont="1" applyFill="1" applyBorder="1" applyAlignment="1"/>
    <xf numFmtId="164" fontId="5" fillId="6" borderId="24" xfId="0" applyNumberFormat="1" applyFont="1" applyFill="1" applyBorder="1" applyAlignment="1"/>
    <xf numFmtId="164" fontId="5" fillId="6" borderId="21" xfId="0" applyNumberFormat="1" applyFont="1" applyFill="1" applyBorder="1" applyAlignment="1"/>
    <xf numFmtId="164" fontId="8" fillId="4" borderId="27" xfId="0" applyNumberFormat="1" applyFont="1" applyFill="1" applyBorder="1"/>
    <xf numFmtId="164" fontId="8" fillId="4" borderId="17" xfId="0" applyNumberFormat="1" applyFont="1" applyFill="1" applyBorder="1"/>
    <xf numFmtId="0" fontId="4" fillId="4" borderId="28" xfId="0" applyFont="1" applyFill="1" applyBorder="1"/>
    <xf numFmtId="164" fontId="5" fillId="6" borderId="18" xfId="0" applyNumberFormat="1" applyFont="1" applyFill="1" applyBorder="1" applyAlignment="1"/>
    <xf numFmtId="164" fontId="4" fillId="4" borderId="26" xfId="0" applyNumberFormat="1" applyFont="1" applyFill="1" applyBorder="1"/>
    <xf numFmtId="0" fontId="6" fillId="5" borderId="19" xfId="0" applyFont="1" applyFill="1" applyBorder="1" applyAlignment="1"/>
    <xf numFmtId="0" fontId="6" fillId="5" borderId="12" xfId="0" applyFont="1" applyFill="1" applyBorder="1" applyAlignment="1"/>
    <xf numFmtId="0" fontId="6" fillId="5" borderId="9" xfId="0" applyFont="1" applyFill="1" applyBorder="1" applyAlignment="1">
      <alignment horizontal="center"/>
    </xf>
    <xf numFmtId="0" fontId="6" fillId="5" borderId="29" xfId="0" applyFont="1" applyFill="1" applyBorder="1" applyAlignment="1">
      <alignment horizontal="center"/>
    </xf>
    <xf numFmtId="0" fontId="6" fillId="5" borderId="3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78</xdr:row>
      <xdr:rowOff>190499</xdr:rowOff>
    </xdr:from>
    <xdr:to>
      <xdr:col>6</xdr:col>
      <xdr:colOff>285750</xdr:colOff>
      <xdr:row>108</xdr:row>
      <xdr:rowOff>66674</xdr:rowOff>
    </xdr:to>
    <xdr:sp macro="" textlink="">
      <xdr:nvSpPr>
        <xdr:cNvPr id="2" name="TextBox 1">
          <a:extLst>
            <a:ext uri="{FF2B5EF4-FFF2-40B4-BE49-F238E27FC236}">
              <a16:creationId xmlns:a16="http://schemas.microsoft.com/office/drawing/2014/main" id="{71BAA47E-C9EB-4AC2-F821-2EA20DD63A67}"/>
            </a:ext>
          </a:extLst>
        </xdr:cNvPr>
        <xdr:cNvSpPr txBox="1"/>
      </xdr:nvSpPr>
      <xdr:spPr>
        <a:xfrm>
          <a:off x="0" y="16078199"/>
          <a:ext cx="14382750" cy="55911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RFP 11-ASG-0823 Key:</a:t>
          </a:r>
        </a:p>
        <a:p>
          <a:endParaRPr lang="en-US" sz="1100" b="1"/>
        </a:p>
        <a:p>
          <a:r>
            <a:rPr lang="en-US" sz="1100" b="1"/>
            <a:t>Armed Peace Officer (1):</a:t>
          </a:r>
        </a:p>
        <a:p>
          <a:r>
            <a:rPr lang="en-US" sz="1100" b="0" i="0">
              <a:solidFill>
                <a:schemeClr val="dk1"/>
              </a:solidFill>
              <a:effectLst/>
              <a:latin typeface="+mn-lt"/>
              <a:ea typeface="+mn-ea"/>
              <a:cs typeface="+mn-cs"/>
            </a:rPr>
            <a:t>· Vendor will provide one (1) armed peace officer (off-duty assignment capacity) at each campus. If an off-duty peace officer is not available to cover a specific assignment in a given day, a commissioned security officer may be scheduled to provide support. Armed peace officers should cover at least 80% of the time (e.g., 4 out of 5 weekdays; preferred: off-duty peace officers 100% of the time). Peace officers may come from local agencies, including but not limited to local police departments, Sheriff’s Offices, and Constable’s Offices.</a:t>
          </a:r>
        </a:p>
        <a:p>
          <a:endParaRPr lang="en-US" sz="1100" b="0" i="0">
            <a:solidFill>
              <a:schemeClr val="dk1"/>
            </a:solidFill>
            <a:effectLst/>
            <a:latin typeface="+mn-lt"/>
            <a:ea typeface="+mn-ea"/>
            <a:cs typeface="+mn-cs"/>
          </a:endParaRPr>
        </a:p>
        <a:p>
          <a:r>
            <a:rPr lang="en-US" sz="1100" b="1" i="0">
              <a:solidFill>
                <a:schemeClr val="dk1"/>
              </a:solidFill>
              <a:effectLst/>
              <a:latin typeface="+mn-lt"/>
              <a:ea typeface="+mn-ea"/>
              <a:cs typeface="+mn-cs"/>
            </a:rPr>
            <a:t>Daily Coverage:</a:t>
          </a:r>
          <a:endParaRPr lang="en-US" b="1">
            <a:effectLst/>
          </a:endParaRPr>
        </a:p>
        <a:p>
          <a:r>
            <a:rPr lang="en-US" sz="1100" b="0" i="0">
              <a:solidFill>
                <a:schemeClr val="dk1"/>
              </a:solidFill>
              <a:effectLst/>
              <a:latin typeface="+mn-lt"/>
              <a:ea typeface="+mn-ea"/>
              <a:cs typeface="+mn-cs"/>
            </a:rPr>
            <a:t>· Vendor will provide daily coverage at each campus between 7:00AM-4:30PM with a 30min paid working lunch. Lunch will be scheduled during non-peak time. All peace officers/commissioned security officers at each campus shall report to duty at the start of their shift. The duty days shall be determined by the annual school calendar. The report start and stop times may be adjusted at the IDEA Public School’s request.</a:t>
          </a:r>
          <a:endParaRPr lang="en-US">
            <a:effectLst/>
          </a:endParaRPr>
        </a:p>
        <a:p>
          <a:r>
            <a:rPr lang="en-US" sz="1100" b="0" i="0">
              <a:solidFill>
                <a:schemeClr val="dk1"/>
              </a:solidFill>
              <a:effectLst/>
              <a:latin typeface="+mn-lt"/>
              <a:ea typeface="+mn-ea"/>
              <a:cs typeface="+mn-cs"/>
            </a:rPr>
            <a:t>· Coverage will be for the 2023-2024 school year. An average of 190 days of coverage will be needed during the school year.</a:t>
          </a:r>
          <a:endParaRPr lang="en-US">
            <a:effectLst/>
          </a:endParaRPr>
        </a:p>
        <a:p>
          <a:r>
            <a:rPr lang="en-US" sz="1100" b="0" i="0">
              <a:solidFill>
                <a:schemeClr val="dk1"/>
              </a:solidFill>
              <a:effectLst/>
              <a:latin typeface="+mn-lt"/>
              <a:ea typeface="+mn-ea"/>
              <a:cs typeface="+mn-cs"/>
            </a:rPr>
            <a:t>· IDEA Public Schools will not be required to pay for costs incurred by vendor when peace officers/commissioned security officers are on paid time off associated with an illness, personal absence, vacation, or late arrivals.</a:t>
          </a:r>
        </a:p>
        <a:p>
          <a:endParaRPr lang="en-US" sz="1100" b="0" i="0">
            <a:solidFill>
              <a:schemeClr val="dk1"/>
            </a:solidFill>
            <a:effectLst/>
            <a:latin typeface="+mn-lt"/>
            <a:ea typeface="+mn-ea"/>
            <a:cs typeface="+mn-cs"/>
          </a:endParaRPr>
        </a:p>
        <a:p>
          <a:r>
            <a:rPr lang="en-US" sz="1100" b="1" i="0">
              <a:solidFill>
                <a:schemeClr val="dk1"/>
              </a:solidFill>
              <a:effectLst/>
              <a:latin typeface="+mn-lt"/>
              <a:ea typeface="+mn-ea"/>
              <a:cs typeface="+mn-cs"/>
            </a:rPr>
            <a:t>Licensure:</a:t>
          </a:r>
        </a:p>
        <a:p>
          <a:pPr marL="0" marR="0" lvl="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 Vendor will ensure peace officers and commissioned security officers maintain compliance (e.g., licenses, training, affiliation, etc.). Peace officers/commissioned security officers must complete an active shooter response training approved by TCOLE at least once every four years, as required by Texas House Bill 3. Peace officers/commissioned security officers must be trained in CPI, CPR/First Aid/Use of an AED, and Stop the Bleed (or any other bleeding control training), as necessary. Training and licensing logs shall be maintained by the Vendor and shall be made available for inspection if requested by IDEA Public Schools. All armed security personnel shall receive training in campus emergency response protocols (e.g., Standard Response Protocol, Raptor Alert) and other Safety and Security program initiatives by IDEA Public Schools before assignment to a campus.</a:t>
          </a:r>
          <a:endParaRPr lang="en-US">
            <a:effectLst/>
          </a:endParaRPr>
        </a:p>
        <a:p>
          <a:endParaRPr lang="en-US" sz="1100" b="0" i="0">
            <a:solidFill>
              <a:schemeClr val="dk1"/>
            </a:solidFill>
            <a:effectLst/>
            <a:latin typeface="+mn-lt"/>
            <a:ea typeface="+mn-ea"/>
            <a:cs typeface="+mn-cs"/>
          </a:endParaRPr>
        </a:p>
        <a:p>
          <a:r>
            <a:rPr lang="en-US" sz="1100" b="1" i="0">
              <a:solidFill>
                <a:schemeClr val="dk1"/>
              </a:solidFill>
              <a:effectLst/>
              <a:latin typeface="+mn-lt"/>
              <a:ea typeface="+mn-ea"/>
              <a:cs typeface="+mn-cs"/>
            </a:rPr>
            <a:t>Scheduling:</a:t>
          </a:r>
        </a:p>
        <a:p>
          <a:r>
            <a:rPr lang="en-US" sz="1100" b="0" i="0">
              <a:solidFill>
                <a:schemeClr val="dk1"/>
              </a:solidFill>
              <a:effectLst/>
              <a:latin typeface="+mn-lt"/>
              <a:ea typeface="+mn-ea"/>
              <a:cs typeface="+mn-cs"/>
            </a:rPr>
            <a:t>· A schedule of assigned coverage by campus must be provided to the Safety and Security Department and Regional Director of Operations on a weekly basis by the Friday before the scheduled week. Vendor shall provide substitute coverage when assigned personnel are absent. Advanced notification for changes in assignments is required at least 24 hours in advance. Changes in assignments due to illness or any other critical situation should be notified at least 1 hour prior to the start of the shift. Vendor shall be solely responsible for ensuring all campuses have daily coverage.</a:t>
          </a:r>
        </a:p>
        <a:p>
          <a:endParaRPr lang="en-US" sz="1100" b="0" i="0">
            <a:solidFill>
              <a:schemeClr val="dk1"/>
            </a:solidFill>
            <a:effectLst/>
            <a:latin typeface="+mn-lt"/>
            <a:ea typeface="+mn-ea"/>
            <a:cs typeface="+mn-cs"/>
          </a:endParaRPr>
        </a:p>
        <a:p>
          <a:r>
            <a:rPr lang="en-US" sz="1100" b="1" i="0">
              <a:solidFill>
                <a:schemeClr val="dk1"/>
              </a:solidFill>
              <a:effectLst/>
              <a:latin typeface="+mn-lt"/>
              <a:ea typeface="+mn-ea"/>
              <a:cs typeface="+mn-cs"/>
            </a:rPr>
            <a:t>Additional Requiremets:</a:t>
          </a:r>
        </a:p>
        <a:p>
          <a:r>
            <a:rPr lang="en-US" sz="1100" b="0" i="0">
              <a:solidFill>
                <a:schemeClr val="dk1"/>
              </a:solidFill>
              <a:effectLst/>
              <a:latin typeface="+mn-lt"/>
              <a:ea typeface="+mn-ea"/>
              <a:cs typeface="+mn-cs"/>
            </a:rPr>
            <a:t>· Vendor will supply an updated list of peace officers/commissioned security officers monthly or as needed.</a:t>
          </a:r>
        </a:p>
        <a:p>
          <a:r>
            <a:rPr lang="en-US" sz="1100" b="0" i="0">
              <a:solidFill>
                <a:schemeClr val="dk1"/>
              </a:solidFill>
              <a:effectLst/>
              <a:latin typeface="+mn-lt"/>
              <a:ea typeface="+mn-ea"/>
              <a:cs typeface="+mn-cs"/>
            </a:rPr>
            <a:t>· Excessive peace officer/commissioned security officer absences resulting in lack of coverage for a campus will be considered unacceptable and may be cause for contract termination. Excessive lack of coverage is defined as 2 or more campuses not having coverage one or more days in a week, or a campus not having coverage 2 or more days the same week.</a:t>
          </a:r>
        </a:p>
        <a:p>
          <a:endParaRPr lang="en-US" sz="1100"/>
        </a:p>
      </xdr:txBody>
    </xdr:sp>
    <xdr:clientData/>
  </xdr:twoCellAnchor>
  <xdr:twoCellAnchor editAs="oneCell">
    <xdr:from>
      <xdr:col>2</xdr:col>
      <xdr:colOff>3392805</xdr:colOff>
      <xdr:row>0</xdr:row>
      <xdr:rowOff>0</xdr:rowOff>
    </xdr:from>
    <xdr:to>
      <xdr:col>3</xdr:col>
      <xdr:colOff>962025</xdr:colOff>
      <xdr:row>0</xdr:row>
      <xdr:rowOff>556260</xdr:rowOff>
    </xdr:to>
    <xdr:pic>
      <xdr:nvPicPr>
        <xdr:cNvPr id="8" name="Picture 5">
          <a:extLst>
            <a:ext uri="{FF2B5EF4-FFF2-40B4-BE49-F238E27FC236}">
              <a16:creationId xmlns:a16="http://schemas.microsoft.com/office/drawing/2014/main" id="{87DD91BB-4DF9-6BA6-C328-4D4798A285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31255" y="0"/>
          <a:ext cx="1188720" cy="55626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08981-A867-4A08-92EE-B92D8821703E}">
  <sheetPr>
    <pageSetUpPr fitToPage="1"/>
  </sheetPr>
  <dimension ref="A1:J78"/>
  <sheetViews>
    <sheetView tabSelected="1" workbookViewId="0">
      <selection activeCell="C2" sqref="C2:J2"/>
    </sheetView>
  </sheetViews>
  <sheetFormatPr defaultRowHeight="15" x14ac:dyDescent="0.25"/>
  <cols>
    <col min="1" max="1" width="17" bestFit="1" customWidth="1"/>
    <col min="2" max="2" width="25.5703125" bestFit="1" customWidth="1"/>
    <col min="3" max="3" width="54.28515625" bestFit="1" customWidth="1"/>
    <col min="4" max="4" width="35.140625" bestFit="1" customWidth="1"/>
    <col min="5" max="5" width="36.85546875" style="38" bestFit="1" customWidth="1"/>
    <col min="6" max="6" width="42.5703125" style="38" bestFit="1" customWidth="1"/>
    <col min="7" max="7" width="21.42578125" bestFit="1" customWidth="1"/>
    <col min="8" max="8" width="10" bestFit="1" customWidth="1"/>
    <col min="9" max="9" width="11.28515625" bestFit="1" customWidth="1"/>
    <col min="10" max="10" width="40.85546875" customWidth="1"/>
    <col min="11" max="11" width="46.7109375" bestFit="1" customWidth="1"/>
  </cols>
  <sheetData>
    <row r="1" spans="1:10" ht="50.1" customHeight="1" thickBot="1" x14ac:dyDescent="0.45">
      <c r="A1" s="67" t="s">
        <v>142</v>
      </c>
      <c r="B1" s="68"/>
      <c r="C1" s="68"/>
      <c r="D1" s="68"/>
      <c r="E1" s="68"/>
      <c r="F1" s="68"/>
      <c r="G1" s="68"/>
      <c r="H1" s="68"/>
      <c r="I1" s="68"/>
      <c r="J1" s="69"/>
    </row>
    <row r="2" spans="1:10" s="40" customFormat="1" ht="18.75" x14ac:dyDescent="0.3">
      <c r="A2" s="79" t="s">
        <v>143</v>
      </c>
      <c r="B2" s="80"/>
      <c r="C2" s="81"/>
      <c r="D2" s="82"/>
      <c r="E2" s="82"/>
      <c r="F2" s="82"/>
      <c r="G2" s="82"/>
      <c r="H2" s="82"/>
      <c r="I2" s="82"/>
      <c r="J2" s="83"/>
    </row>
    <row r="3" spans="1:10" s="31" customFormat="1" x14ac:dyDescent="0.25">
      <c r="A3" s="52" t="s">
        <v>135</v>
      </c>
      <c r="B3" s="41" t="s">
        <v>136</v>
      </c>
      <c r="C3" s="41" t="s">
        <v>137</v>
      </c>
      <c r="D3" s="42" t="s">
        <v>138</v>
      </c>
      <c r="E3" s="42" t="s">
        <v>156</v>
      </c>
      <c r="F3" s="41" t="s">
        <v>157</v>
      </c>
      <c r="G3" s="41" t="s">
        <v>139</v>
      </c>
      <c r="H3" s="41" t="s">
        <v>140</v>
      </c>
      <c r="I3" s="41" t="s">
        <v>141</v>
      </c>
      <c r="J3" s="53" t="s">
        <v>155</v>
      </c>
    </row>
    <row r="4" spans="1:10" x14ac:dyDescent="0.25">
      <c r="A4" s="8" t="s">
        <v>0</v>
      </c>
      <c r="B4" s="29" t="s">
        <v>1</v>
      </c>
      <c r="C4" s="30" t="s">
        <v>2</v>
      </c>
      <c r="D4" s="32"/>
      <c r="E4" s="32"/>
      <c r="F4" s="27"/>
      <c r="G4" s="27"/>
      <c r="H4" s="27"/>
      <c r="I4" s="27"/>
      <c r="J4" s="54"/>
    </row>
    <row r="5" spans="1:10" x14ac:dyDescent="0.25">
      <c r="A5" s="8"/>
      <c r="B5" s="2" t="s">
        <v>3</v>
      </c>
      <c r="C5" s="14" t="s">
        <v>4</v>
      </c>
      <c r="D5" s="33"/>
      <c r="E5" s="33"/>
      <c r="F5" s="24"/>
      <c r="G5" s="24"/>
      <c r="H5" s="24"/>
      <c r="I5" s="24"/>
      <c r="J5" s="55"/>
    </row>
    <row r="6" spans="1:10" x14ac:dyDescent="0.25">
      <c r="A6" s="8"/>
      <c r="B6" s="2" t="s">
        <v>5</v>
      </c>
      <c r="C6" s="14" t="s">
        <v>6</v>
      </c>
      <c r="D6" s="33"/>
      <c r="E6" s="33"/>
      <c r="F6" s="24"/>
      <c r="G6" s="24"/>
      <c r="H6" s="24"/>
      <c r="I6" s="24"/>
      <c r="J6" s="55"/>
    </row>
    <row r="7" spans="1:10" x14ac:dyDescent="0.25">
      <c r="A7" s="8"/>
      <c r="B7" s="2" t="s">
        <v>7</v>
      </c>
      <c r="C7" s="14" t="s">
        <v>8</v>
      </c>
      <c r="D7" s="33"/>
      <c r="E7" s="33"/>
      <c r="F7" s="24"/>
      <c r="G7" s="24"/>
      <c r="H7" s="24"/>
      <c r="I7" s="24"/>
      <c r="J7" s="55"/>
    </row>
    <row r="8" spans="1:10" x14ac:dyDescent="0.25">
      <c r="A8" s="8"/>
      <c r="B8" s="2" t="s">
        <v>9</v>
      </c>
      <c r="C8" s="14" t="s">
        <v>10</v>
      </c>
      <c r="D8" s="33"/>
      <c r="E8" s="33"/>
      <c r="F8" s="24"/>
      <c r="G8" s="24"/>
      <c r="H8" s="24"/>
      <c r="I8" s="24"/>
      <c r="J8" s="55"/>
    </row>
    <row r="9" spans="1:10" x14ac:dyDescent="0.25">
      <c r="A9" s="8"/>
      <c r="B9" s="2" t="s">
        <v>11</v>
      </c>
      <c r="C9" s="14" t="s">
        <v>12</v>
      </c>
      <c r="D9" s="33"/>
      <c r="E9" s="33"/>
      <c r="F9" s="24"/>
      <c r="G9" s="24"/>
      <c r="H9" s="24"/>
      <c r="I9" s="24"/>
      <c r="J9" s="55"/>
    </row>
    <row r="10" spans="1:10" x14ac:dyDescent="0.25">
      <c r="A10" s="8"/>
      <c r="B10" s="2" t="s">
        <v>13</v>
      </c>
      <c r="C10" s="14" t="s">
        <v>14</v>
      </c>
      <c r="D10" s="33"/>
      <c r="E10" s="33"/>
      <c r="F10" s="24"/>
      <c r="G10" s="24"/>
      <c r="H10" s="24"/>
      <c r="I10" s="24"/>
      <c r="J10" s="55"/>
    </row>
    <row r="11" spans="1:10" ht="15.75" thickBot="1" x14ac:dyDescent="0.3">
      <c r="A11" s="8"/>
      <c r="B11" s="47" t="s">
        <v>15</v>
      </c>
      <c r="C11" s="48" t="s">
        <v>16</v>
      </c>
      <c r="D11" s="49"/>
      <c r="E11" s="49"/>
      <c r="F11" s="50"/>
      <c r="G11" s="50"/>
      <c r="H11" s="50"/>
      <c r="I11" s="50"/>
      <c r="J11" s="56"/>
    </row>
    <row r="12" spans="1:10" ht="16.5" thickBot="1" x14ac:dyDescent="0.3">
      <c r="A12" s="64" t="s">
        <v>145</v>
      </c>
      <c r="B12" s="65"/>
      <c r="C12" s="66"/>
      <c r="D12" s="71">
        <f>SUM(D4:D11)</f>
        <v>0</v>
      </c>
      <c r="E12" s="70">
        <f>SUM(E4:E11)</f>
        <v>0</v>
      </c>
      <c r="F12" s="70"/>
      <c r="G12" s="70"/>
      <c r="H12" s="70"/>
      <c r="I12" s="70"/>
      <c r="J12" s="72"/>
    </row>
    <row r="13" spans="1:10" x14ac:dyDescent="0.25">
      <c r="A13" s="11" t="s">
        <v>126</v>
      </c>
      <c r="B13" s="51" t="s">
        <v>17</v>
      </c>
      <c r="C13" s="39" t="s">
        <v>18</v>
      </c>
      <c r="D13" s="35"/>
      <c r="E13" s="35"/>
      <c r="F13" s="25"/>
      <c r="G13" s="25"/>
      <c r="H13" s="25"/>
      <c r="I13" s="25"/>
      <c r="J13" s="57"/>
    </row>
    <row r="14" spans="1:10" x14ac:dyDescent="0.25">
      <c r="A14" s="11"/>
      <c r="B14" s="1" t="s">
        <v>19</v>
      </c>
      <c r="C14" s="17" t="s">
        <v>20</v>
      </c>
      <c r="D14" s="36"/>
      <c r="E14" s="36"/>
      <c r="F14" s="22"/>
      <c r="G14" s="22"/>
      <c r="H14" s="22"/>
      <c r="I14" s="22"/>
      <c r="J14" s="58"/>
    </row>
    <row r="15" spans="1:10" x14ac:dyDescent="0.25">
      <c r="A15" s="11"/>
      <c r="B15" s="1" t="s">
        <v>21</v>
      </c>
      <c r="C15" s="17" t="s">
        <v>22</v>
      </c>
      <c r="D15" s="36"/>
      <c r="E15" s="36"/>
      <c r="F15" s="22"/>
      <c r="G15" s="22"/>
      <c r="H15" s="22"/>
      <c r="I15" s="22"/>
      <c r="J15" s="58"/>
    </row>
    <row r="16" spans="1:10" ht="15.75" thickBot="1" x14ac:dyDescent="0.3">
      <c r="A16" s="11"/>
      <c r="B16" s="43" t="s">
        <v>23</v>
      </c>
      <c r="C16" s="44" t="s">
        <v>24</v>
      </c>
      <c r="D16" s="45"/>
      <c r="E16" s="45"/>
      <c r="F16" s="46"/>
      <c r="G16" s="46"/>
      <c r="H16" s="46"/>
      <c r="I16" s="46"/>
      <c r="J16" s="59"/>
    </row>
    <row r="17" spans="1:10" ht="16.5" thickBot="1" x14ac:dyDescent="0.3">
      <c r="A17" s="64" t="s">
        <v>146</v>
      </c>
      <c r="B17" s="65"/>
      <c r="C17" s="66"/>
      <c r="D17" s="71">
        <f>SUM(D13:D16)</f>
        <v>0</v>
      </c>
      <c r="E17" s="70">
        <f>SUM(E13:E16)</f>
        <v>0</v>
      </c>
      <c r="F17" s="70"/>
      <c r="G17" s="70"/>
      <c r="H17" s="70"/>
      <c r="I17" s="70"/>
      <c r="J17" s="72"/>
    </row>
    <row r="18" spans="1:10" x14ac:dyDescent="0.25">
      <c r="A18" s="8" t="s">
        <v>127</v>
      </c>
      <c r="B18" s="29" t="s">
        <v>25</v>
      </c>
      <c r="C18" s="30" t="s">
        <v>26</v>
      </c>
      <c r="D18" s="32"/>
      <c r="E18" s="32"/>
      <c r="F18" s="27"/>
      <c r="G18" s="27"/>
      <c r="H18" s="27"/>
      <c r="I18" s="27"/>
      <c r="J18" s="54"/>
    </row>
    <row r="19" spans="1:10" x14ac:dyDescent="0.25">
      <c r="A19" s="8"/>
      <c r="B19" s="2" t="s">
        <v>27</v>
      </c>
      <c r="C19" s="14" t="s">
        <v>28</v>
      </c>
      <c r="D19" s="33"/>
      <c r="E19" s="33"/>
      <c r="F19" s="24"/>
      <c r="G19" s="24"/>
      <c r="H19" s="24"/>
      <c r="I19" s="24"/>
      <c r="J19" s="55"/>
    </row>
    <row r="20" spans="1:10" x14ac:dyDescent="0.25">
      <c r="A20" s="8"/>
      <c r="B20" s="2" t="s">
        <v>29</v>
      </c>
      <c r="C20" s="14" t="s">
        <v>30</v>
      </c>
      <c r="D20" s="33"/>
      <c r="E20" s="33"/>
      <c r="F20" s="24"/>
      <c r="G20" s="24"/>
      <c r="H20" s="24"/>
      <c r="I20" s="24"/>
      <c r="J20" s="55"/>
    </row>
    <row r="21" spans="1:10" x14ac:dyDescent="0.25">
      <c r="A21" s="8"/>
      <c r="B21" s="2" t="s">
        <v>31</v>
      </c>
      <c r="C21" s="14" t="s">
        <v>32</v>
      </c>
      <c r="D21" s="33"/>
      <c r="E21" s="33"/>
      <c r="F21" s="24"/>
      <c r="G21" s="24"/>
      <c r="H21" s="24"/>
      <c r="I21" s="24"/>
      <c r="J21" s="55"/>
    </row>
    <row r="22" spans="1:10" ht="15.75" thickBot="1" x14ac:dyDescent="0.3">
      <c r="A22" s="9"/>
      <c r="B22" s="6" t="s">
        <v>33</v>
      </c>
      <c r="C22" s="15" t="s">
        <v>34</v>
      </c>
      <c r="D22" s="34"/>
      <c r="E22" s="34"/>
      <c r="F22" s="26"/>
      <c r="G22" s="26"/>
      <c r="H22" s="26"/>
      <c r="I22" s="26"/>
      <c r="J22" s="56"/>
    </row>
    <row r="23" spans="1:10" ht="16.5" thickBot="1" x14ac:dyDescent="0.3">
      <c r="A23" s="64" t="s">
        <v>147</v>
      </c>
      <c r="B23" s="65"/>
      <c r="C23" s="66"/>
      <c r="D23" s="71">
        <f>SUM(D18:D22)</f>
        <v>0</v>
      </c>
      <c r="E23" s="70">
        <f>SUM(E18:E22)</f>
        <v>0</v>
      </c>
      <c r="F23" s="70"/>
      <c r="G23" s="70"/>
      <c r="H23" s="70"/>
      <c r="I23" s="70"/>
      <c r="J23" s="72"/>
    </row>
    <row r="24" spans="1:10" x14ac:dyDescent="0.25">
      <c r="A24" s="10" t="s">
        <v>128</v>
      </c>
      <c r="B24" s="3" t="s">
        <v>35</v>
      </c>
      <c r="C24" s="16" t="s">
        <v>36</v>
      </c>
      <c r="D24" s="35"/>
      <c r="E24" s="35"/>
      <c r="F24" s="25"/>
      <c r="G24" s="25"/>
      <c r="H24" s="25"/>
      <c r="I24" s="25"/>
      <c r="J24" s="57"/>
    </row>
    <row r="25" spans="1:10" x14ac:dyDescent="0.25">
      <c r="A25" s="11"/>
      <c r="B25" s="1" t="s">
        <v>37</v>
      </c>
      <c r="C25" s="17" t="s">
        <v>38</v>
      </c>
      <c r="D25" s="36"/>
      <c r="E25" s="36"/>
      <c r="F25" s="22"/>
      <c r="G25" s="22"/>
      <c r="H25" s="22"/>
      <c r="I25" s="22"/>
      <c r="J25" s="58"/>
    </row>
    <row r="26" spans="1:10" ht="15.75" thickBot="1" x14ac:dyDescent="0.3">
      <c r="A26" s="12"/>
      <c r="B26" s="4" t="s">
        <v>39</v>
      </c>
      <c r="C26" s="18" t="s">
        <v>40</v>
      </c>
      <c r="D26" s="37"/>
      <c r="E26" s="37"/>
      <c r="F26" s="28"/>
      <c r="G26" s="28"/>
      <c r="H26" s="28"/>
      <c r="I26" s="28"/>
      <c r="J26" s="59"/>
    </row>
    <row r="27" spans="1:10" ht="16.5" thickBot="1" x14ac:dyDescent="0.3">
      <c r="A27" s="64" t="s">
        <v>148</v>
      </c>
      <c r="B27" s="65"/>
      <c r="C27" s="66"/>
      <c r="D27" s="71">
        <f>SUM(D24:D26)</f>
        <v>0</v>
      </c>
      <c r="E27" s="70">
        <f>SUM(E24:E26)</f>
        <v>0</v>
      </c>
      <c r="F27" s="70"/>
      <c r="G27" s="70"/>
      <c r="H27" s="70"/>
      <c r="I27" s="70"/>
      <c r="J27" s="72"/>
    </row>
    <row r="28" spans="1:10" x14ac:dyDescent="0.25">
      <c r="A28" s="7" t="s">
        <v>129</v>
      </c>
      <c r="B28" s="5" t="s">
        <v>41</v>
      </c>
      <c r="C28" s="13" t="s">
        <v>42</v>
      </c>
      <c r="D28" s="32"/>
      <c r="E28" s="32"/>
      <c r="F28" s="27"/>
      <c r="G28" s="27"/>
      <c r="H28" s="27"/>
      <c r="I28" s="27"/>
      <c r="J28" s="54"/>
    </row>
    <row r="29" spans="1:10" ht="15.75" thickBot="1" x14ac:dyDescent="0.3">
      <c r="A29" s="9"/>
      <c r="B29" s="6" t="s">
        <v>43</v>
      </c>
      <c r="C29" s="15" t="s">
        <v>44</v>
      </c>
      <c r="D29" s="34"/>
      <c r="E29" s="34"/>
      <c r="F29" s="26"/>
      <c r="G29" s="26"/>
      <c r="H29" s="26"/>
      <c r="I29" s="26"/>
      <c r="J29" s="56"/>
    </row>
    <row r="30" spans="1:10" ht="16.5" thickBot="1" x14ac:dyDescent="0.3">
      <c r="A30" s="64" t="s">
        <v>149</v>
      </c>
      <c r="B30" s="65"/>
      <c r="C30" s="66"/>
      <c r="D30" s="71">
        <f>SUM(D28:D29)</f>
        <v>0</v>
      </c>
      <c r="E30" s="70">
        <f>SUM(E28:E29)</f>
        <v>0</v>
      </c>
      <c r="F30" s="70"/>
      <c r="G30" s="70"/>
      <c r="H30" s="70"/>
      <c r="I30" s="70"/>
      <c r="J30" s="72"/>
    </row>
    <row r="31" spans="1:10" x14ac:dyDescent="0.25">
      <c r="A31" s="10" t="s">
        <v>130</v>
      </c>
      <c r="B31" s="3" t="s">
        <v>67</v>
      </c>
      <c r="C31" s="19" t="s">
        <v>68</v>
      </c>
      <c r="D31" s="35"/>
      <c r="E31" s="35"/>
      <c r="F31" s="25"/>
      <c r="G31" s="25"/>
      <c r="H31" s="25"/>
      <c r="I31" s="25"/>
      <c r="J31" s="57"/>
    </row>
    <row r="32" spans="1:10" x14ac:dyDescent="0.25">
      <c r="A32" s="11"/>
      <c r="B32" s="1" t="s">
        <v>69</v>
      </c>
      <c r="C32" s="20" t="s">
        <v>70</v>
      </c>
      <c r="D32" s="36"/>
      <c r="E32" s="36"/>
      <c r="F32" s="22"/>
      <c r="G32" s="22"/>
      <c r="H32" s="22"/>
      <c r="I32" s="22"/>
      <c r="J32" s="58"/>
    </row>
    <row r="33" spans="1:10" x14ac:dyDescent="0.25">
      <c r="A33" s="11"/>
      <c r="B33" s="1" t="s">
        <v>71</v>
      </c>
      <c r="C33" s="20" t="s">
        <v>72</v>
      </c>
      <c r="D33" s="36"/>
      <c r="E33" s="36"/>
      <c r="F33" s="22"/>
      <c r="G33" s="22"/>
      <c r="H33" s="22"/>
      <c r="I33" s="22"/>
      <c r="J33" s="58"/>
    </row>
    <row r="34" spans="1:10" x14ac:dyDescent="0.25">
      <c r="A34" s="11"/>
      <c r="B34" s="1" t="s">
        <v>73</v>
      </c>
      <c r="C34" s="20" t="s">
        <v>74</v>
      </c>
      <c r="D34" s="36"/>
      <c r="E34" s="36"/>
      <c r="F34" s="22"/>
      <c r="G34" s="22"/>
      <c r="H34" s="22"/>
      <c r="I34" s="22"/>
      <c r="J34" s="58"/>
    </row>
    <row r="35" spans="1:10" x14ac:dyDescent="0.25">
      <c r="A35" s="11"/>
      <c r="B35" s="1" t="s">
        <v>77</v>
      </c>
      <c r="C35" s="20" t="s">
        <v>78</v>
      </c>
      <c r="D35" s="36"/>
      <c r="E35" s="36"/>
      <c r="F35" s="22"/>
      <c r="G35" s="23"/>
      <c r="H35" s="23"/>
      <c r="I35" s="23"/>
      <c r="J35" s="60"/>
    </row>
    <row r="36" spans="1:10" x14ac:dyDescent="0.25">
      <c r="A36" s="11"/>
      <c r="B36" s="1" t="s">
        <v>79</v>
      </c>
      <c r="C36" s="20" t="s">
        <v>80</v>
      </c>
      <c r="D36" s="36"/>
      <c r="E36" s="36"/>
      <c r="F36" s="22"/>
      <c r="G36" s="23"/>
      <c r="H36" s="23"/>
      <c r="I36" s="23"/>
      <c r="J36" s="60"/>
    </row>
    <row r="37" spans="1:10" x14ac:dyDescent="0.25">
      <c r="A37" s="11"/>
      <c r="B37" s="1" t="s">
        <v>83</v>
      </c>
      <c r="C37" s="20" t="s">
        <v>84</v>
      </c>
      <c r="D37" s="36"/>
      <c r="E37" s="36"/>
      <c r="F37" s="22"/>
      <c r="G37" s="22"/>
      <c r="H37" s="22"/>
      <c r="I37" s="22"/>
      <c r="J37" s="58"/>
    </row>
    <row r="38" spans="1:10" x14ac:dyDescent="0.25">
      <c r="A38" s="11"/>
      <c r="B38" s="1" t="s">
        <v>89</v>
      </c>
      <c r="C38" s="20" t="s">
        <v>72</v>
      </c>
      <c r="D38" s="36"/>
      <c r="E38" s="36"/>
      <c r="F38" s="22"/>
      <c r="G38" s="22"/>
      <c r="H38" s="22"/>
      <c r="I38" s="22"/>
      <c r="J38" s="58"/>
    </row>
    <row r="39" spans="1:10" ht="15.75" thickBot="1" x14ac:dyDescent="0.3">
      <c r="A39" s="12"/>
      <c r="B39" s="4" t="s">
        <v>92</v>
      </c>
      <c r="C39" s="21" t="s">
        <v>93</v>
      </c>
      <c r="D39" s="37"/>
      <c r="E39" s="37"/>
      <c r="F39" s="28"/>
      <c r="G39" s="28"/>
      <c r="H39" s="28"/>
      <c r="I39" s="28"/>
      <c r="J39" s="59"/>
    </row>
    <row r="40" spans="1:10" ht="16.5" thickBot="1" x14ac:dyDescent="0.3">
      <c r="A40" s="64" t="s">
        <v>150</v>
      </c>
      <c r="B40" s="65"/>
      <c r="C40" s="66"/>
      <c r="D40" s="71">
        <f>SUM(D31:D39)</f>
        <v>0</v>
      </c>
      <c r="E40" s="70">
        <f>SUM(E31:E39)</f>
        <v>0</v>
      </c>
      <c r="F40" s="70"/>
      <c r="G40" s="70"/>
      <c r="H40" s="70"/>
      <c r="I40" s="70"/>
      <c r="J40" s="72"/>
    </row>
    <row r="41" spans="1:10" x14ac:dyDescent="0.25">
      <c r="A41" s="7" t="s">
        <v>131</v>
      </c>
      <c r="B41" s="5" t="s">
        <v>57</v>
      </c>
      <c r="C41" s="13" t="s">
        <v>58</v>
      </c>
      <c r="D41" s="32"/>
      <c r="E41" s="32"/>
      <c r="F41" s="27"/>
      <c r="G41" s="27"/>
      <c r="H41" s="27"/>
      <c r="I41" s="27"/>
      <c r="J41" s="54"/>
    </row>
    <row r="42" spans="1:10" x14ac:dyDescent="0.25">
      <c r="A42" s="8"/>
      <c r="B42" s="2" t="s">
        <v>59</v>
      </c>
      <c r="C42" s="14" t="s">
        <v>60</v>
      </c>
      <c r="D42" s="33"/>
      <c r="E42" s="33"/>
      <c r="F42" s="24"/>
      <c r="G42" s="24"/>
      <c r="H42" s="24"/>
      <c r="I42" s="24"/>
      <c r="J42" s="55"/>
    </row>
    <row r="43" spans="1:10" x14ac:dyDescent="0.25">
      <c r="A43" s="8"/>
      <c r="B43" s="2" t="s">
        <v>61</v>
      </c>
      <c r="C43" s="14" t="s">
        <v>62</v>
      </c>
      <c r="D43" s="33"/>
      <c r="E43" s="33"/>
      <c r="F43" s="24"/>
      <c r="G43" s="24"/>
      <c r="H43" s="24"/>
      <c r="I43" s="24"/>
      <c r="J43" s="55"/>
    </row>
    <row r="44" spans="1:10" x14ac:dyDescent="0.25">
      <c r="A44" s="8"/>
      <c r="B44" s="2" t="s">
        <v>49</v>
      </c>
      <c r="C44" s="14" t="s">
        <v>50</v>
      </c>
      <c r="D44" s="33"/>
      <c r="E44" s="33"/>
      <c r="F44" s="24"/>
      <c r="G44" s="24"/>
      <c r="H44" s="24"/>
      <c r="I44" s="24"/>
      <c r="J44" s="55"/>
    </row>
    <row r="45" spans="1:10" x14ac:dyDescent="0.25">
      <c r="A45" s="8"/>
      <c r="B45" s="2" t="s">
        <v>75</v>
      </c>
      <c r="C45" s="14" t="s">
        <v>76</v>
      </c>
      <c r="D45" s="33"/>
      <c r="E45" s="33"/>
      <c r="F45" s="24"/>
      <c r="G45" s="24"/>
      <c r="H45" s="24"/>
      <c r="I45" s="24"/>
      <c r="J45" s="55"/>
    </row>
    <row r="46" spans="1:10" x14ac:dyDescent="0.25">
      <c r="A46" s="8"/>
      <c r="B46" s="2" t="s">
        <v>87</v>
      </c>
      <c r="C46" s="14" t="s">
        <v>88</v>
      </c>
      <c r="D46" s="33"/>
      <c r="E46" s="33"/>
      <c r="F46" s="24"/>
      <c r="G46" s="24"/>
      <c r="H46" s="24"/>
      <c r="I46" s="24"/>
      <c r="J46" s="55"/>
    </row>
    <row r="47" spans="1:10" x14ac:dyDescent="0.25">
      <c r="A47" s="8"/>
      <c r="B47" s="2" t="s">
        <v>90</v>
      </c>
      <c r="C47" s="14" t="s">
        <v>91</v>
      </c>
      <c r="D47" s="33"/>
      <c r="E47" s="33"/>
      <c r="F47" s="24"/>
      <c r="G47" s="24"/>
      <c r="H47" s="24"/>
      <c r="I47" s="24"/>
      <c r="J47" s="55"/>
    </row>
    <row r="48" spans="1:10" ht="15.75" thickBot="1" x14ac:dyDescent="0.3">
      <c r="A48" s="9"/>
      <c r="B48" s="6" t="s">
        <v>94</v>
      </c>
      <c r="C48" s="15" t="s">
        <v>95</v>
      </c>
      <c r="D48" s="34"/>
      <c r="E48" s="34"/>
      <c r="F48" s="26"/>
      <c r="G48" s="26"/>
      <c r="H48" s="26"/>
      <c r="I48" s="26"/>
      <c r="J48" s="56"/>
    </row>
    <row r="49" spans="1:10" ht="16.5" thickBot="1" x14ac:dyDescent="0.3">
      <c r="A49" s="64" t="s">
        <v>151</v>
      </c>
      <c r="B49" s="65"/>
      <c r="C49" s="66"/>
      <c r="D49" s="71">
        <f>SUM(D41:D48)</f>
        <v>0</v>
      </c>
      <c r="E49" s="70">
        <f>SUM(E41:E48)</f>
        <v>0</v>
      </c>
      <c r="F49" s="70"/>
      <c r="G49" s="70"/>
      <c r="H49" s="70"/>
      <c r="I49" s="70"/>
      <c r="J49" s="72"/>
    </row>
    <row r="50" spans="1:10" x14ac:dyDescent="0.25">
      <c r="A50" s="10" t="s">
        <v>132</v>
      </c>
      <c r="B50" s="3" t="s">
        <v>45</v>
      </c>
      <c r="C50" s="19" t="s">
        <v>46</v>
      </c>
      <c r="D50" s="35"/>
      <c r="E50" s="35"/>
      <c r="F50" s="25"/>
      <c r="G50" s="25"/>
      <c r="H50" s="25"/>
      <c r="I50" s="25"/>
      <c r="J50" s="57"/>
    </row>
    <row r="51" spans="1:10" x14ac:dyDescent="0.25">
      <c r="A51" s="11"/>
      <c r="B51" s="1" t="s">
        <v>47</v>
      </c>
      <c r="C51" s="20" t="s">
        <v>48</v>
      </c>
      <c r="D51" s="36"/>
      <c r="E51" s="36"/>
      <c r="F51" s="22"/>
      <c r="G51" s="22"/>
      <c r="H51" s="22"/>
      <c r="I51" s="22"/>
      <c r="J51" s="58"/>
    </row>
    <row r="52" spans="1:10" x14ac:dyDescent="0.25">
      <c r="A52" s="11"/>
      <c r="B52" s="1" t="s">
        <v>51</v>
      </c>
      <c r="C52" s="20" t="s">
        <v>52</v>
      </c>
      <c r="D52" s="36"/>
      <c r="E52" s="36"/>
      <c r="F52" s="22"/>
      <c r="G52" s="22"/>
      <c r="H52" s="22"/>
      <c r="I52" s="22"/>
      <c r="J52" s="58"/>
    </row>
    <row r="53" spans="1:10" x14ac:dyDescent="0.25">
      <c r="A53" s="11"/>
      <c r="B53" s="1" t="s">
        <v>53</v>
      </c>
      <c r="C53" s="20" t="s">
        <v>54</v>
      </c>
      <c r="D53" s="36"/>
      <c r="E53" s="36"/>
      <c r="F53" s="22"/>
      <c r="G53" s="22"/>
      <c r="H53" s="22"/>
      <c r="I53" s="22"/>
      <c r="J53" s="58"/>
    </row>
    <row r="54" spans="1:10" x14ac:dyDescent="0.25">
      <c r="A54" s="11"/>
      <c r="B54" s="1" t="s">
        <v>55</v>
      </c>
      <c r="C54" s="20" t="s">
        <v>56</v>
      </c>
      <c r="D54" s="36"/>
      <c r="E54" s="36"/>
      <c r="F54" s="22"/>
      <c r="G54" s="22"/>
      <c r="H54" s="22"/>
      <c r="I54" s="22"/>
      <c r="J54" s="58"/>
    </row>
    <row r="55" spans="1:10" x14ac:dyDescent="0.25">
      <c r="A55" s="11"/>
      <c r="B55" s="1" t="s">
        <v>63</v>
      </c>
      <c r="C55" s="20" t="s">
        <v>64</v>
      </c>
      <c r="D55" s="36"/>
      <c r="E55" s="36"/>
      <c r="F55" s="22"/>
      <c r="G55" s="22"/>
      <c r="H55" s="22"/>
      <c r="I55" s="22"/>
      <c r="J55" s="58"/>
    </row>
    <row r="56" spans="1:10" x14ac:dyDescent="0.25">
      <c r="A56" s="11"/>
      <c r="B56" s="1" t="s">
        <v>65</v>
      </c>
      <c r="C56" s="20" t="s">
        <v>66</v>
      </c>
      <c r="D56" s="36"/>
      <c r="E56" s="36"/>
      <c r="F56" s="22"/>
      <c r="G56" s="22"/>
      <c r="H56" s="22"/>
      <c r="I56" s="22"/>
      <c r="J56" s="58"/>
    </row>
    <row r="57" spans="1:10" x14ac:dyDescent="0.25">
      <c r="A57" s="11"/>
      <c r="B57" s="1" t="s">
        <v>81</v>
      </c>
      <c r="C57" s="20" t="s">
        <v>82</v>
      </c>
      <c r="D57" s="36"/>
      <c r="E57" s="36"/>
      <c r="F57" s="22"/>
      <c r="G57" s="22"/>
      <c r="H57" s="22"/>
      <c r="I57" s="22"/>
      <c r="J57" s="58"/>
    </row>
    <row r="58" spans="1:10" ht="15.75" thickBot="1" x14ac:dyDescent="0.3">
      <c r="A58" s="12"/>
      <c r="B58" s="4" t="s">
        <v>85</v>
      </c>
      <c r="C58" s="21" t="s">
        <v>86</v>
      </c>
      <c r="D58" s="37"/>
      <c r="E58" s="37"/>
      <c r="F58" s="28"/>
      <c r="G58" s="28"/>
      <c r="H58" s="28"/>
      <c r="I58" s="28"/>
      <c r="J58" s="59"/>
    </row>
    <row r="59" spans="1:10" ht="16.5" thickBot="1" x14ac:dyDescent="0.3">
      <c r="A59" s="64" t="s">
        <v>152</v>
      </c>
      <c r="B59" s="65"/>
      <c r="C59" s="66"/>
      <c r="D59" s="71">
        <f>SUM(D50:D58)</f>
        <v>0</v>
      </c>
      <c r="E59" s="70">
        <f>SUM(E50:E58)</f>
        <v>0</v>
      </c>
      <c r="F59" s="70"/>
      <c r="G59" s="70"/>
      <c r="H59" s="70"/>
      <c r="I59" s="70"/>
      <c r="J59" s="72"/>
    </row>
    <row r="60" spans="1:10" x14ac:dyDescent="0.25">
      <c r="A60" s="7" t="s">
        <v>133</v>
      </c>
      <c r="B60" s="5" t="s">
        <v>100</v>
      </c>
      <c r="C60" s="13" t="s">
        <v>101</v>
      </c>
      <c r="D60" s="32"/>
      <c r="E60" s="32"/>
      <c r="F60" s="27"/>
      <c r="G60" s="27"/>
      <c r="H60" s="27"/>
      <c r="I60" s="27"/>
      <c r="J60" s="54"/>
    </row>
    <row r="61" spans="1:10" x14ac:dyDescent="0.25">
      <c r="A61" s="8"/>
      <c r="B61" s="2" t="s">
        <v>102</v>
      </c>
      <c r="C61" s="14" t="s">
        <v>103</v>
      </c>
      <c r="D61" s="33"/>
      <c r="E61" s="33"/>
      <c r="F61" s="24"/>
      <c r="G61" s="24"/>
      <c r="H61" s="24"/>
      <c r="I61" s="24"/>
      <c r="J61" s="55"/>
    </row>
    <row r="62" spans="1:10" x14ac:dyDescent="0.25">
      <c r="A62" s="8"/>
      <c r="B62" s="2" t="s">
        <v>106</v>
      </c>
      <c r="C62" s="14" t="s">
        <v>107</v>
      </c>
      <c r="D62" s="33"/>
      <c r="E62" s="33"/>
      <c r="F62" s="24"/>
      <c r="G62" s="24"/>
      <c r="H62" s="24"/>
      <c r="I62" s="24"/>
      <c r="J62" s="55"/>
    </row>
    <row r="63" spans="1:10" x14ac:dyDescent="0.25">
      <c r="A63" s="8"/>
      <c r="B63" s="2" t="s">
        <v>110</v>
      </c>
      <c r="C63" s="14" t="s">
        <v>111</v>
      </c>
      <c r="D63" s="33"/>
      <c r="E63" s="33"/>
      <c r="F63" s="24"/>
      <c r="G63" s="24"/>
      <c r="H63" s="24"/>
      <c r="I63" s="24"/>
      <c r="J63" s="55"/>
    </row>
    <row r="64" spans="1:10" x14ac:dyDescent="0.25">
      <c r="A64" s="8"/>
      <c r="B64" s="2" t="s">
        <v>114</v>
      </c>
      <c r="C64" s="14" t="s">
        <v>115</v>
      </c>
      <c r="D64" s="33"/>
      <c r="E64" s="33"/>
      <c r="F64" s="24"/>
      <c r="G64" s="24"/>
      <c r="H64" s="24"/>
      <c r="I64" s="24"/>
      <c r="J64" s="55"/>
    </row>
    <row r="65" spans="1:10" x14ac:dyDescent="0.25">
      <c r="A65" s="8"/>
      <c r="B65" s="2" t="s">
        <v>118</v>
      </c>
      <c r="C65" s="14" t="s">
        <v>119</v>
      </c>
      <c r="D65" s="33"/>
      <c r="E65" s="33"/>
      <c r="F65" s="24"/>
      <c r="G65" s="24"/>
      <c r="H65" s="24"/>
      <c r="I65" s="24"/>
      <c r="J65" s="55"/>
    </row>
    <row r="66" spans="1:10" ht="15.75" thickBot="1" x14ac:dyDescent="0.3">
      <c r="A66" s="9"/>
      <c r="B66" s="6" t="s">
        <v>122</v>
      </c>
      <c r="C66" s="15" t="s">
        <v>123</v>
      </c>
      <c r="D66" s="34"/>
      <c r="E66" s="34"/>
      <c r="F66" s="26"/>
      <c r="G66" s="26"/>
      <c r="H66" s="26"/>
      <c r="I66" s="26"/>
      <c r="J66" s="56"/>
    </row>
    <row r="67" spans="1:10" ht="16.5" thickBot="1" x14ac:dyDescent="0.3">
      <c r="A67" s="64" t="s">
        <v>153</v>
      </c>
      <c r="B67" s="65"/>
      <c r="C67" s="66"/>
      <c r="D67" s="71">
        <f>SUM(D60:D66)</f>
        <v>0</v>
      </c>
      <c r="E67" s="70">
        <f>SUM(E60:E66)</f>
        <v>0</v>
      </c>
      <c r="F67" s="70"/>
      <c r="G67" s="70"/>
      <c r="H67" s="70"/>
      <c r="I67" s="70"/>
      <c r="J67" s="72"/>
    </row>
    <row r="68" spans="1:10" x14ac:dyDescent="0.25">
      <c r="A68" s="10" t="s">
        <v>134</v>
      </c>
      <c r="B68" s="3" t="s">
        <v>96</v>
      </c>
      <c r="C68" s="19" t="s">
        <v>97</v>
      </c>
      <c r="D68" s="35"/>
      <c r="E68" s="35"/>
      <c r="F68" s="25"/>
      <c r="G68" s="25"/>
      <c r="H68" s="25"/>
      <c r="I68" s="25"/>
      <c r="J68" s="57"/>
    </row>
    <row r="69" spans="1:10" x14ac:dyDescent="0.25">
      <c r="A69" s="11"/>
      <c r="B69" s="1" t="s">
        <v>98</v>
      </c>
      <c r="C69" s="20" t="s">
        <v>99</v>
      </c>
      <c r="D69" s="36"/>
      <c r="E69" s="36"/>
      <c r="F69" s="22"/>
      <c r="G69" s="22"/>
      <c r="H69" s="22"/>
      <c r="I69" s="22"/>
      <c r="J69" s="58"/>
    </row>
    <row r="70" spans="1:10" x14ac:dyDescent="0.25">
      <c r="A70" s="11"/>
      <c r="B70" s="1" t="s">
        <v>104</v>
      </c>
      <c r="C70" s="20" t="s">
        <v>105</v>
      </c>
      <c r="D70" s="36"/>
      <c r="E70" s="36"/>
      <c r="F70" s="22"/>
      <c r="G70" s="22"/>
      <c r="H70" s="22"/>
      <c r="I70" s="22"/>
      <c r="J70" s="58"/>
    </row>
    <row r="71" spans="1:10" x14ac:dyDescent="0.25">
      <c r="A71" s="11"/>
      <c r="B71" s="1" t="s">
        <v>108</v>
      </c>
      <c r="C71" s="20" t="s">
        <v>109</v>
      </c>
      <c r="D71" s="36"/>
      <c r="E71" s="36"/>
      <c r="F71" s="22"/>
      <c r="G71" s="22"/>
      <c r="H71" s="22"/>
      <c r="I71" s="22"/>
      <c r="J71" s="58"/>
    </row>
    <row r="72" spans="1:10" x14ac:dyDescent="0.25">
      <c r="A72" s="11"/>
      <c r="B72" s="1" t="s">
        <v>112</v>
      </c>
      <c r="C72" s="20" t="s">
        <v>113</v>
      </c>
      <c r="D72" s="36"/>
      <c r="E72" s="36"/>
      <c r="F72" s="22"/>
      <c r="G72" s="22"/>
      <c r="H72" s="22"/>
      <c r="I72" s="22"/>
      <c r="J72" s="58"/>
    </row>
    <row r="73" spans="1:10" x14ac:dyDescent="0.25">
      <c r="A73" s="11"/>
      <c r="B73" s="1" t="s">
        <v>116</v>
      </c>
      <c r="C73" s="20" t="s">
        <v>117</v>
      </c>
      <c r="D73" s="36"/>
      <c r="E73" s="36"/>
      <c r="F73" s="22"/>
      <c r="G73" s="22"/>
      <c r="H73" s="22"/>
      <c r="I73" s="22"/>
      <c r="J73" s="58"/>
    </row>
    <row r="74" spans="1:10" x14ac:dyDescent="0.25">
      <c r="A74" s="11"/>
      <c r="B74" s="1" t="s">
        <v>120</v>
      </c>
      <c r="C74" s="20" t="s">
        <v>121</v>
      </c>
      <c r="D74" s="36"/>
      <c r="E74" s="36"/>
      <c r="F74" s="22"/>
      <c r="G74" s="22"/>
      <c r="H74" s="22"/>
      <c r="I74" s="22"/>
      <c r="J74" s="58"/>
    </row>
    <row r="75" spans="1:10" ht="15.75" thickBot="1" x14ac:dyDescent="0.3">
      <c r="A75" s="12"/>
      <c r="B75" s="4" t="s">
        <v>124</v>
      </c>
      <c r="C75" s="21" t="s">
        <v>125</v>
      </c>
      <c r="D75" s="37"/>
      <c r="E75" s="37"/>
      <c r="F75" s="28"/>
      <c r="G75" s="28"/>
      <c r="H75" s="28"/>
      <c r="I75" s="28"/>
      <c r="J75" s="59"/>
    </row>
    <row r="76" spans="1:10" ht="16.5" thickBot="1" x14ac:dyDescent="0.3">
      <c r="A76" s="64" t="s">
        <v>154</v>
      </c>
      <c r="B76" s="65"/>
      <c r="C76" s="66"/>
      <c r="D76" s="73">
        <f>SUM(D68:D75)</f>
        <v>0</v>
      </c>
      <c r="E76" s="77">
        <f>SUM(E68:E75)</f>
        <v>0</v>
      </c>
      <c r="F76" s="70"/>
      <c r="G76" s="70"/>
      <c r="H76" s="70"/>
      <c r="I76" s="70"/>
      <c r="J76" s="72"/>
    </row>
    <row r="77" spans="1:10" ht="20.100000000000001" customHeight="1" thickBot="1" x14ac:dyDescent="0.3">
      <c r="A77" s="61"/>
      <c r="B77" s="62"/>
      <c r="C77" s="63" t="s">
        <v>144</v>
      </c>
      <c r="D77" s="75">
        <f>SUM(D76,D67,D59,D49,D40,D30,D27,D23,D17,D12)</f>
        <v>0</v>
      </c>
      <c r="E77" s="74">
        <f>SUM(E76,E67,E59,E49,E40,E30,E27,E23,E17,E12)</f>
        <v>0</v>
      </c>
      <c r="F77"/>
    </row>
    <row r="78" spans="1:10" ht="15.75" thickBot="1" x14ac:dyDescent="0.3">
      <c r="D78" s="76" t="s">
        <v>138</v>
      </c>
      <c r="E78" s="78" t="s">
        <v>156</v>
      </c>
    </row>
  </sheetData>
  <sheetProtection algorithmName="SHA-512" hashValue="gISZn/G3uj6lpcabSCYfGUuCSKOFptVWu5NzZtJ59qwyOIANtx2L6zizPnHnto0qs0P4Nm7m8FOZUGQP/3e6rw==" saltValue="qdUZvAcgEIkPu4u4RyUemw==" spinCount="100000" sheet="1" objects="1" scenarios="1"/>
  <protectedRanges>
    <protectedRange sqref="D68:J75" name="Range11"/>
    <protectedRange sqref="D60:J66" name="Range10"/>
    <protectedRange sqref="D50:J58" name="Range9"/>
    <protectedRange sqref="D41:J48" name="Range8"/>
    <protectedRange sqref="D31:J39" name="Range7"/>
    <protectedRange sqref="D28:J29" name="Range6"/>
    <protectedRange sqref="D24:J26" name="Range5"/>
    <protectedRange sqref="D18:J22" name="Range4"/>
    <protectedRange sqref="D13:J16" name="Range3"/>
    <protectedRange sqref="D4:J11" name="Range2"/>
    <protectedRange sqref="C2" name="Range1"/>
  </protectedRanges>
  <mergeCells count="22">
    <mergeCell ref="A76:C76"/>
    <mergeCell ref="C2:J2"/>
    <mergeCell ref="A40:C40"/>
    <mergeCell ref="A49:C49"/>
    <mergeCell ref="A59:C59"/>
    <mergeCell ref="A23:C23"/>
    <mergeCell ref="A27:C27"/>
    <mergeCell ref="A1:J1"/>
    <mergeCell ref="A12:C12"/>
    <mergeCell ref="A41:A48"/>
    <mergeCell ref="A50:A58"/>
    <mergeCell ref="A60:A66"/>
    <mergeCell ref="A68:A75"/>
    <mergeCell ref="A4:A11"/>
    <mergeCell ref="A13:A16"/>
    <mergeCell ref="A18:A22"/>
    <mergeCell ref="A24:A26"/>
    <mergeCell ref="A28:A29"/>
    <mergeCell ref="A31:A39"/>
    <mergeCell ref="A17:C17"/>
    <mergeCell ref="A30:C30"/>
    <mergeCell ref="A67:C67"/>
  </mergeCells>
  <pageMargins left="0.7" right="0.7" top="0.75" bottom="0.75" header="0.3" footer="0.3"/>
  <pageSetup scale="38" fitToHeight="0"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Armed Security Price 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Mia Harris</dc:creator>
  <cp:lastModifiedBy>Felicia Black</cp:lastModifiedBy>
  <cp:lastPrinted>2023-06-30T14:50:54Z</cp:lastPrinted>
  <dcterms:created xsi:type="dcterms:W3CDTF">2023-06-30T14:49:06Z</dcterms:created>
  <dcterms:modified xsi:type="dcterms:W3CDTF">2023-06-30T21:34:48Z</dcterms:modified>
</cp:coreProperties>
</file>