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ccounting Operations\Purchasing\RFP Documents\2022-2023\3-UIL-0523\8. Evaluation Documents\Texas\"/>
    </mc:Choice>
  </mc:AlternateContent>
  <xr:revisionPtr revIDLastSave="0" documentId="13_ncr:1_{4F557855-94F1-4EA7-8C35-74A536627E2D}" xr6:coauthVersionLast="47" xr6:coauthVersionMax="47" xr10:uidLastSave="{00000000-0000-0000-0000-000000000000}"/>
  <bookViews>
    <workbookView xWindow="20370" yWindow="-120" windowWidth="29040" windowHeight="15840" xr2:uid="{27916FC7-D5E3-4E0E-B9D9-5348A9C59367}"/>
  </bookViews>
  <sheets>
    <sheet name="3-UIL-0523 Bid Sheet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1" l="1"/>
  <c r="D49" i="1"/>
  <c r="D44" i="1"/>
  <c r="D38" i="1"/>
  <c r="D32" i="1"/>
  <c r="D21" i="1"/>
  <c r="D52" i="1"/>
  <c r="D51" i="1"/>
  <c r="D50" i="1"/>
  <c r="D48" i="1"/>
  <c r="D47" i="1"/>
  <c r="D46" i="1"/>
  <c r="D45" i="1"/>
  <c r="D43" i="1"/>
  <c r="D42" i="1"/>
  <c r="D41" i="1"/>
  <c r="D40" i="1"/>
  <c r="D39" i="1"/>
  <c r="D37" i="1"/>
  <c r="D36" i="1"/>
  <c r="D35" i="1"/>
  <c r="D34" i="1"/>
  <c r="D33" i="1"/>
  <c r="D31" i="1"/>
  <c r="D30" i="1"/>
  <c r="D29" i="1"/>
  <c r="D28" i="1"/>
  <c r="D27" i="1"/>
  <c r="D26" i="1"/>
  <c r="D25" i="1"/>
  <c r="D24" i="1"/>
  <c r="D23" i="1"/>
  <c r="D22" i="1"/>
  <c r="D20" i="1"/>
  <c r="D19" i="1"/>
  <c r="D18" i="1"/>
  <c r="D17" i="1"/>
  <c r="D16" i="1"/>
  <c r="D15" i="1"/>
  <c r="D14" i="1"/>
  <c r="D13" i="1"/>
  <c r="D11" i="1"/>
  <c r="D10" i="1"/>
  <c r="D9" i="1"/>
  <c r="D8" i="1"/>
  <c r="D7" i="1"/>
  <c r="D6" i="1"/>
  <c r="D5" i="1"/>
  <c r="D12" i="1" l="1"/>
  <c r="D54" i="1" s="1"/>
</calcChain>
</file>

<file path=xl/sharedStrings.xml><?xml version="1.0" encoding="utf-8"?>
<sst xmlns="http://schemas.openxmlformats.org/spreadsheetml/2006/main" count="98" uniqueCount="98">
  <si>
    <t>3-UIL-0523: Texas Bid Sheet</t>
  </si>
  <si>
    <t>Campus</t>
  </si>
  <si>
    <t>Address</t>
  </si>
  <si>
    <t>Total Cost (USD)</t>
  </si>
  <si>
    <t>Mission</t>
  </si>
  <si>
    <t>1600 S. Schuerbach Rd. Mission, TX 78572-1217</t>
  </si>
  <si>
    <t>Tres Lagos</t>
  </si>
  <si>
    <t>5200 Tres Lagos Blvd. McAllen, TX 78504</t>
  </si>
  <si>
    <t>Rio Grande</t>
  </si>
  <si>
    <t>2803 West Monarch Lane RGC, TX 78582</t>
  </si>
  <si>
    <t>Owassa</t>
  </si>
  <si>
    <t>1000 E. Owassa Rd. Pharr, TX 78577</t>
  </si>
  <si>
    <t>Los Encinos</t>
  </si>
  <si>
    <t>5400 S. Ware Rd. McAllen, TX 78503</t>
  </si>
  <si>
    <t>Toros</t>
  </si>
  <si>
    <t>3300 E. Texas Road Edinburg, TX 78542</t>
  </si>
  <si>
    <t>Palmview</t>
  </si>
  <si>
    <t>4100 N. Schuerbach Rd. Mission, TX 78572</t>
  </si>
  <si>
    <t>Weslaco</t>
  </si>
  <si>
    <t>2931 E. Sugar Cane Dr. Weslaco, TX 78596-2723</t>
  </si>
  <si>
    <t>Weslaco Pike</t>
  </si>
  <si>
    <t>1000 E. Pike Blvd. Weslaco, TX 78596-2723</t>
  </si>
  <si>
    <t>Sports Park</t>
  </si>
  <si>
    <t>6650 OLD ALICE RD, BROWNSVILLE TEXAS, 78526</t>
  </si>
  <si>
    <t>Frontier</t>
  </si>
  <si>
    <t>2800 South Dakota Brownsville TX 78521</t>
  </si>
  <si>
    <t>Riverview</t>
  </si>
  <si>
    <t>30 Palm Blvd. Brownsville TX 78520</t>
  </si>
  <si>
    <t>Elsa</t>
  </si>
  <si>
    <t>420 S Fannin Elsa TX 78543</t>
  </si>
  <si>
    <t>Robindale</t>
  </si>
  <si>
    <t>3802 E. Ruben Torres Sr. Blvd. Brownsville, TX 78521</t>
  </si>
  <si>
    <t>Harlingen</t>
  </si>
  <si>
    <t>24240 Chest Park Rd. Harlingen, TX 78552</t>
  </si>
  <si>
    <t>Eastside</t>
  </si>
  <si>
    <t>2519 Martin Luther King Dr. San Antonio TX 78220</t>
  </si>
  <si>
    <t>Carver</t>
  </si>
  <si>
    <t>217 Robinson Place San Antonio, TX 78202</t>
  </si>
  <si>
    <t>Robinson</t>
  </si>
  <si>
    <t>10170 KRIEWALD, San Antonio, TX 78245</t>
  </si>
  <si>
    <t>Ewing Halsell</t>
  </si>
  <si>
    <t>2523 W Ansley Blvd San Antonio TX 78224</t>
  </si>
  <si>
    <t>Brackenridge</t>
  </si>
  <si>
    <t>5555 Old Pearsall Rd San Antonio TX 78242</t>
  </si>
  <si>
    <t>Najim</t>
  </si>
  <si>
    <t>926 S WW White Rd San Antonio TX 78220</t>
  </si>
  <si>
    <t>Ingram Hills</t>
  </si>
  <si>
    <t>3115 Majestic Dr. San Antonio TX 78228</t>
  </si>
  <si>
    <t>Burke</t>
  </si>
  <si>
    <t>10434 Marbach Road San Antonio TX 78245</t>
  </si>
  <si>
    <t>Hidden Meadows</t>
  </si>
  <si>
    <t>10138 Culebra Rd. San Antonio, TX 78250</t>
  </si>
  <si>
    <t>Converse</t>
  </si>
  <si>
    <t>5490 FM 1516 N Converse, TX 78109</t>
  </si>
  <si>
    <t>Bluff Springs</t>
  </si>
  <si>
    <t>1700 E Slaughter Ln. Austin TX 78747</t>
  </si>
  <si>
    <t>Kyle</t>
  </si>
  <si>
    <t>640 Philomena Dr. Kyle TX 78640</t>
  </si>
  <si>
    <t>Pflugerville</t>
  </si>
  <si>
    <t>1901 E. Wlls Branch Pkwy. Pflugerville TX 78660</t>
  </si>
  <si>
    <t>Parmer Park</t>
  </si>
  <si>
    <t>1438 E Yager Ln. Austin TX 78853</t>
  </si>
  <si>
    <t>Roundrock</t>
  </si>
  <si>
    <t>3301 Greenlawn Blvd. Round Rock, TX 78664</t>
  </si>
  <si>
    <t>Edgemere</t>
  </si>
  <si>
    <t>15101 Edgemere Blvd. El Paso, Texas 79938</t>
  </si>
  <si>
    <t>Rio Vista</t>
  </si>
  <si>
    <t>210 N. Rio Vista Dr Socorro TX 79927</t>
  </si>
  <si>
    <t>Mesa Hills</t>
  </si>
  <si>
    <t>405 Walleberg El Paso, Texas 79912</t>
  </si>
  <si>
    <t>Horizon Vista</t>
  </si>
  <si>
    <t>201 Horizon Crossing St. Horizon City, TX 79928</t>
  </si>
  <si>
    <t>Mesquite Hills</t>
  </si>
  <si>
    <t>11881 DYER ST, El Paso, TX 79934</t>
  </si>
  <si>
    <t>Achieve</t>
  </si>
  <si>
    <t>1900 Thomas Road Haltom City, TX 76117</t>
  </si>
  <si>
    <t>Rise</t>
  </si>
  <si>
    <t>3000 S. Cherry Lane Fort Worth, TX 76116</t>
  </si>
  <si>
    <t>Edgecliff</t>
  </si>
  <si>
    <t>1640 Altamesa Blvd. Fort Worth, TX 76134</t>
  </si>
  <si>
    <t>Southeast</t>
  </si>
  <si>
    <t>2935 E SEMINARY DR, Fort Worth, TX 76119</t>
  </si>
  <si>
    <t>Hardy</t>
  </si>
  <si>
    <t>1930 Little York Rd. Houston, TX 77093</t>
  </si>
  <si>
    <t>Spears</t>
  </si>
  <si>
    <t>2010 Spears Rd. Houston, TX 77067</t>
  </si>
  <si>
    <t>Lake Houston</t>
  </si>
  <si>
    <t>5627 S LAKE HOUSTON PARKWAY, Houston, TX 77049</t>
  </si>
  <si>
    <t>Grand Total</t>
  </si>
  <si>
    <t>Upper RGV Total</t>
  </si>
  <si>
    <t>Lower RGV Total</t>
  </si>
  <si>
    <t>San Antonio Region Total</t>
  </si>
  <si>
    <t>Austin Region Total</t>
  </si>
  <si>
    <t>El Paso Region Total</t>
  </si>
  <si>
    <t>Tarrant County Region Total</t>
  </si>
  <si>
    <t>Houston Region Total</t>
  </si>
  <si>
    <t>* Each field is approximately 1.5 acres or 65,340 Square Feet</t>
  </si>
  <si>
    <t xml:space="preserve">Price per Field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</si>
</sst>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D9E2F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4" fontId="2" fillId="0" borderId="3" xfId="1" applyFont="1" applyBorder="1" applyAlignment="1">
      <alignment horizontal="center" vertical="center" wrapText="1"/>
    </xf>
    <xf numFmtId="0" fontId="2" fillId="3" borderId="1" xfId="0" applyFont="1" applyFill="1" applyBorder="1"/>
    <xf numFmtId="44" fontId="2" fillId="3" borderId="1" xfId="1" applyFont="1" applyFill="1" applyBorder="1"/>
    <xf numFmtId="0" fontId="4" fillId="3" borderId="1" xfId="0" applyFont="1" applyFill="1" applyBorder="1" applyAlignment="1">
      <alignment horizontal="center"/>
    </xf>
    <xf numFmtId="44" fontId="4" fillId="3" borderId="1" xfId="1" applyFont="1" applyFill="1" applyBorder="1"/>
    <xf numFmtId="44" fontId="2" fillId="6" borderId="3" xfId="1" applyFont="1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432435</xdr:colOff>
      <xdr:row>1</xdr:row>
      <xdr:rowOff>13334</xdr:rowOff>
    </xdr:from>
    <xdr:to>
      <xdr:col>2</xdr:col>
      <xdr:colOff>1079628</xdr:colOff>
      <xdr:row>1</xdr:row>
      <xdr:rowOff>3642360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18849A-6CEF-1FB3-2DAC-C4F00C5B73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2435" y="310514"/>
          <a:ext cx="5127753" cy="36290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986A24-1F00-44DB-8E06-26BB4C1B843A}">
  <sheetPr>
    <pageSetUpPr fitToPage="1"/>
  </sheetPr>
  <dimension ref="A1:D54"/>
  <sheetViews>
    <sheetView showGridLines="0" tabSelected="1" topLeftCell="A2" zoomScale="90" zoomScaleNormal="90" workbookViewId="0">
      <selection activeCell="C5" sqref="C5"/>
    </sheetView>
  </sheetViews>
  <sheetFormatPr defaultColWidth="9.140625" defaultRowHeight="15.75" x14ac:dyDescent="0.25"/>
  <cols>
    <col min="1" max="1" width="25.7109375" style="1" customWidth="1"/>
    <col min="2" max="2" width="39.7109375" style="1" customWidth="1"/>
    <col min="3" max="3" width="33.5703125" style="1" customWidth="1"/>
    <col min="4" max="4" width="32.140625" style="1" customWidth="1"/>
    <col min="5" max="16384" width="9.140625" style="1"/>
  </cols>
  <sheetData>
    <row r="1" spans="1:4" ht="23.25" thickBot="1" x14ac:dyDescent="0.35">
      <c r="A1" s="14" t="s">
        <v>0</v>
      </c>
      <c r="B1" s="15"/>
      <c r="C1" s="15"/>
      <c r="D1" s="16"/>
    </row>
    <row r="2" spans="1:4" ht="294.75" customHeight="1" thickBot="1" x14ac:dyDescent="0.3">
      <c r="A2" s="17"/>
      <c r="B2" s="18"/>
      <c r="C2" s="18"/>
      <c r="D2" s="19"/>
    </row>
    <row r="3" spans="1:4" ht="36" customHeight="1" thickBot="1" x14ac:dyDescent="0.3">
      <c r="A3" s="12" t="s">
        <v>96</v>
      </c>
      <c r="B3" s="12"/>
      <c r="C3" s="12"/>
      <c r="D3" s="13"/>
    </row>
    <row r="4" spans="1:4" ht="35.1" customHeight="1" thickBot="1" x14ac:dyDescent="0.3">
      <c r="A4" s="2" t="s">
        <v>1</v>
      </c>
      <c r="B4" s="2" t="s">
        <v>2</v>
      </c>
      <c r="C4" s="2" t="s">
        <v>97</v>
      </c>
      <c r="D4" s="2" t="s">
        <v>3</v>
      </c>
    </row>
    <row r="5" spans="1:4" ht="35.1" customHeight="1" thickBot="1" x14ac:dyDescent="0.3">
      <c r="A5" s="3" t="s">
        <v>4</v>
      </c>
      <c r="B5" s="3" t="s">
        <v>5</v>
      </c>
      <c r="C5" s="4"/>
      <c r="D5" s="4">
        <f>C5</f>
        <v>0</v>
      </c>
    </row>
    <row r="6" spans="1:4" ht="35.1" customHeight="1" thickBot="1" x14ac:dyDescent="0.3">
      <c r="A6" s="3" t="s">
        <v>6</v>
      </c>
      <c r="B6" s="3" t="s">
        <v>7</v>
      </c>
      <c r="C6" s="4"/>
      <c r="D6" s="4">
        <f t="shared" ref="D6:D11" si="0">C6</f>
        <v>0</v>
      </c>
    </row>
    <row r="7" spans="1:4" ht="35.1" customHeight="1" thickBot="1" x14ac:dyDescent="0.3">
      <c r="A7" s="3" t="s">
        <v>8</v>
      </c>
      <c r="B7" s="3" t="s">
        <v>9</v>
      </c>
      <c r="C7" s="4"/>
      <c r="D7" s="4">
        <f t="shared" si="0"/>
        <v>0</v>
      </c>
    </row>
    <row r="8" spans="1:4" ht="35.1" customHeight="1" thickBot="1" x14ac:dyDescent="0.3">
      <c r="A8" s="3" t="s">
        <v>10</v>
      </c>
      <c r="B8" s="3" t="s">
        <v>11</v>
      </c>
      <c r="C8" s="4"/>
      <c r="D8" s="4">
        <f t="shared" si="0"/>
        <v>0</v>
      </c>
    </row>
    <row r="9" spans="1:4" ht="35.1" customHeight="1" thickBot="1" x14ac:dyDescent="0.3">
      <c r="A9" s="3" t="s">
        <v>12</v>
      </c>
      <c r="B9" s="3" t="s">
        <v>13</v>
      </c>
      <c r="C9" s="4"/>
      <c r="D9" s="4">
        <f t="shared" si="0"/>
        <v>0</v>
      </c>
    </row>
    <row r="10" spans="1:4" ht="35.1" customHeight="1" thickBot="1" x14ac:dyDescent="0.3">
      <c r="A10" s="3" t="s">
        <v>14</v>
      </c>
      <c r="B10" s="3" t="s">
        <v>15</v>
      </c>
      <c r="C10" s="4"/>
      <c r="D10" s="4">
        <f t="shared" si="0"/>
        <v>0</v>
      </c>
    </row>
    <row r="11" spans="1:4" ht="35.1" customHeight="1" thickBot="1" x14ac:dyDescent="0.3">
      <c r="A11" s="3" t="s">
        <v>16</v>
      </c>
      <c r="B11" s="3" t="s">
        <v>17</v>
      </c>
      <c r="C11" s="4"/>
      <c r="D11" s="4">
        <f t="shared" si="0"/>
        <v>0</v>
      </c>
    </row>
    <row r="12" spans="1:4" ht="35.1" customHeight="1" thickBot="1" x14ac:dyDescent="0.3">
      <c r="A12" s="10" t="s">
        <v>89</v>
      </c>
      <c r="B12" s="11"/>
      <c r="C12" s="9"/>
      <c r="D12" s="9">
        <f>D5+D6+D7+D8+D9+D10+D11</f>
        <v>0</v>
      </c>
    </row>
    <row r="13" spans="1:4" ht="35.1" customHeight="1" thickBot="1" x14ac:dyDescent="0.3">
      <c r="A13" s="3" t="s">
        <v>18</v>
      </c>
      <c r="B13" s="3" t="s">
        <v>19</v>
      </c>
      <c r="C13" s="4"/>
      <c r="D13" s="4">
        <f t="shared" ref="D13:D20" si="1">C13</f>
        <v>0</v>
      </c>
    </row>
    <row r="14" spans="1:4" ht="35.1" customHeight="1" thickBot="1" x14ac:dyDescent="0.3">
      <c r="A14" s="3" t="s">
        <v>20</v>
      </c>
      <c r="B14" s="3" t="s">
        <v>21</v>
      </c>
      <c r="C14" s="4"/>
      <c r="D14" s="4">
        <f t="shared" si="1"/>
        <v>0</v>
      </c>
    </row>
    <row r="15" spans="1:4" ht="35.1" customHeight="1" thickBot="1" x14ac:dyDescent="0.3">
      <c r="A15" s="3" t="s">
        <v>22</v>
      </c>
      <c r="B15" s="3" t="s">
        <v>23</v>
      </c>
      <c r="C15" s="4"/>
      <c r="D15" s="4">
        <f t="shared" si="1"/>
        <v>0</v>
      </c>
    </row>
    <row r="16" spans="1:4" ht="35.1" customHeight="1" thickBot="1" x14ac:dyDescent="0.3">
      <c r="A16" s="3" t="s">
        <v>24</v>
      </c>
      <c r="B16" s="3" t="s">
        <v>25</v>
      </c>
      <c r="C16" s="4"/>
      <c r="D16" s="4">
        <f t="shared" si="1"/>
        <v>0</v>
      </c>
    </row>
    <row r="17" spans="1:4" ht="35.1" customHeight="1" thickBot="1" x14ac:dyDescent="0.3">
      <c r="A17" s="3" t="s">
        <v>26</v>
      </c>
      <c r="B17" s="3" t="s">
        <v>27</v>
      </c>
      <c r="C17" s="4"/>
      <c r="D17" s="4">
        <f t="shared" si="1"/>
        <v>0</v>
      </c>
    </row>
    <row r="18" spans="1:4" ht="35.1" customHeight="1" thickBot="1" x14ac:dyDescent="0.3">
      <c r="A18" s="3" t="s">
        <v>28</v>
      </c>
      <c r="B18" s="3" t="s">
        <v>29</v>
      </c>
      <c r="C18" s="4"/>
      <c r="D18" s="4">
        <f t="shared" si="1"/>
        <v>0</v>
      </c>
    </row>
    <row r="19" spans="1:4" ht="35.1" customHeight="1" thickBot="1" x14ac:dyDescent="0.3">
      <c r="A19" s="3" t="s">
        <v>30</v>
      </c>
      <c r="B19" s="3" t="s">
        <v>31</v>
      </c>
      <c r="C19" s="4"/>
      <c r="D19" s="4">
        <f t="shared" si="1"/>
        <v>0</v>
      </c>
    </row>
    <row r="20" spans="1:4" ht="35.1" customHeight="1" thickBot="1" x14ac:dyDescent="0.3">
      <c r="A20" s="3" t="s">
        <v>32</v>
      </c>
      <c r="B20" s="3" t="s">
        <v>33</v>
      </c>
      <c r="C20" s="4"/>
      <c r="D20" s="4">
        <f t="shared" si="1"/>
        <v>0</v>
      </c>
    </row>
    <row r="21" spans="1:4" ht="35.1" customHeight="1" thickBot="1" x14ac:dyDescent="0.3">
      <c r="A21" s="10" t="s">
        <v>90</v>
      </c>
      <c r="B21" s="11"/>
      <c r="C21" s="9"/>
      <c r="D21" s="9">
        <f>D13+D14+D15+D16+D17+D18+D19+D20</f>
        <v>0</v>
      </c>
    </row>
    <row r="22" spans="1:4" ht="35.1" customHeight="1" thickBot="1" x14ac:dyDescent="0.3">
      <c r="A22" s="3" t="s">
        <v>34</v>
      </c>
      <c r="B22" s="3" t="s">
        <v>35</v>
      </c>
      <c r="C22" s="4"/>
      <c r="D22" s="4">
        <f t="shared" ref="D22:D31" si="2">C22</f>
        <v>0</v>
      </c>
    </row>
    <row r="23" spans="1:4" ht="35.1" customHeight="1" thickBot="1" x14ac:dyDescent="0.3">
      <c r="A23" s="3" t="s">
        <v>36</v>
      </c>
      <c r="B23" s="3" t="s">
        <v>37</v>
      </c>
      <c r="C23" s="4"/>
      <c r="D23" s="4">
        <f t="shared" si="2"/>
        <v>0</v>
      </c>
    </row>
    <row r="24" spans="1:4" ht="35.1" customHeight="1" thickBot="1" x14ac:dyDescent="0.3">
      <c r="A24" s="3" t="s">
        <v>38</v>
      </c>
      <c r="B24" s="3" t="s">
        <v>39</v>
      </c>
      <c r="C24" s="4"/>
      <c r="D24" s="4">
        <f t="shared" si="2"/>
        <v>0</v>
      </c>
    </row>
    <row r="25" spans="1:4" ht="35.1" customHeight="1" thickBot="1" x14ac:dyDescent="0.3">
      <c r="A25" s="3" t="s">
        <v>40</v>
      </c>
      <c r="B25" s="3" t="s">
        <v>41</v>
      </c>
      <c r="C25" s="4"/>
      <c r="D25" s="4">
        <f t="shared" si="2"/>
        <v>0</v>
      </c>
    </row>
    <row r="26" spans="1:4" ht="35.1" customHeight="1" thickBot="1" x14ac:dyDescent="0.3">
      <c r="A26" s="3" t="s">
        <v>42</v>
      </c>
      <c r="B26" s="3" t="s">
        <v>43</v>
      </c>
      <c r="C26" s="4"/>
      <c r="D26" s="4">
        <f t="shared" si="2"/>
        <v>0</v>
      </c>
    </row>
    <row r="27" spans="1:4" ht="35.1" customHeight="1" thickBot="1" x14ac:dyDescent="0.3">
      <c r="A27" s="3" t="s">
        <v>44</v>
      </c>
      <c r="B27" s="3" t="s">
        <v>45</v>
      </c>
      <c r="C27" s="4"/>
      <c r="D27" s="4">
        <f t="shared" si="2"/>
        <v>0</v>
      </c>
    </row>
    <row r="28" spans="1:4" ht="35.1" customHeight="1" thickBot="1" x14ac:dyDescent="0.3">
      <c r="A28" s="3" t="s">
        <v>46</v>
      </c>
      <c r="B28" s="3" t="s">
        <v>47</v>
      </c>
      <c r="C28" s="4"/>
      <c r="D28" s="4">
        <f t="shared" si="2"/>
        <v>0</v>
      </c>
    </row>
    <row r="29" spans="1:4" ht="35.1" customHeight="1" thickBot="1" x14ac:dyDescent="0.3">
      <c r="A29" s="3" t="s">
        <v>48</v>
      </c>
      <c r="B29" s="3" t="s">
        <v>49</v>
      </c>
      <c r="C29" s="4"/>
      <c r="D29" s="4">
        <f t="shared" si="2"/>
        <v>0</v>
      </c>
    </row>
    <row r="30" spans="1:4" ht="35.1" customHeight="1" thickBot="1" x14ac:dyDescent="0.3">
      <c r="A30" s="3" t="s">
        <v>50</v>
      </c>
      <c r="B30" s="3" t="s">
        <v>51</v>
      </c>
      <c r="C30" s="4"/>
      <c r="D30" s="4">
        <f t="shared" si="2"/>
        <v>0</v>
      </c>
    </row>
    <row r="31" spans="1:4" ht="35.1" customHeight="1" thickBot="1" x14ac:dyDescent="0.3">
      <c r="A31" s="3" t="s">
        <v>52</v>
      </c>
      <c r="B31" s="3" t="s">
        <v>53</v>
      </c>
      <c r="C31" s="4"/>
      <c r="D31" s="4">
        <f t="shared" si="2"/>
        <v>0</v>
      </c>
    </row>
    <row r="32" spans="1:4" ht="35.1" customHeight="1" thickBot="1" x14ac:dyDescent="0.3">
      <c r="A32" s="10" t="s">
        <v>91</v>
      </c>
      <c r="B32" s="11"/>
      <c r="C32" s="9"/>
      <c r="D32" s="9">
        <f>D31+D30+D29+D28+D27+D26+D25+D24+D23+D22</f>
        <v>0</v>
      </c>
    </row>
    <row r="33" spans="1:4" ht="35.1" customHeight="1" thickBot="1" x14ac:dyDescent="0.3">
      <c r="A33" s="3" t="s">
        <v>54</v>
      </c>
      <c r="B33" s="3" t="s">
        <v>55</v>
      </c>
      <c r="C33" s="4"/>
      <c r="D33" s="4">
        <f t="shared" ref="D33:D37" si="3">C33</f>
        <v>0</v>
      </c>
    </row>
    <row r="34" spans="1:4" ht="35.1" customHeight="1" thickBot="1" x14ac:dyDescent="0.3">
      <c r="A34" s="3" t="s">
        <v>56</v>
      </c>
      <c r="B34" s="3" t="s">
        <v>57</v>
      </c>
      <c r="C34" s="4"/>
      <c r="D34" s="4">
        <f t="shared" si="3"/>
        <v>0</v>
      </c>
    </row>
    <row r="35" spans="1:4" ht="35.1" customHeight="1" thickBot="1" x14ac:dyDescent="0.3">
      <c r="A35" s="3" t="s">
        <v>58</v>
      </c>
      <c r="B35" s="3" t="s">
        <v>59</v>
      </c>
      <c r="C35" s="4"/>
      <c r="D35" s="4">
        <f t="shared" si="3"/>
        <v>0</v>
      </c>
    </row>
    <row r="36" spans="1:4" ht="35.1" customHeight="1" thickBot="1" x14ac:dyDescent="0.3">
      <c r="A36" s="3" t="s">
        <v>60</v>
      </c>
      <c r="B36" s="3" t="s">
        <v>61</v>
      </c>
      <c r="C36" s="4"/>
      <c r="D36" s="4">
        <f t="shared" si="3"/>
        <v>0</v>
      </c>
    </row>
    <row r="37" spans="1:4" ht="35.1" customHeight="1" thickBot="1" x14ac:dyDescent="0.3">
      <c r="A37" s="3" t="s">
        <v>62</v>
      </c>
      <c r="B37" s="3" t="s">
        <v>63</v>
      </c>
      <c r="C37" s="4"/>
      <c r="D37" s="4">
        <f t="shared" si="3"/>
        <v>0</v>
      </c>
    </row>
    <row r="38" spans="1:4" ht="35.1" customHeight="1" thickBot="1" x14ac:dyDescent="0.3">
      <c r="A38" s="10" t="s">
        <v>92</v>
      </c>
      <c r="B38" s="11"/>
      <c r="C38" s="9"/>
      <c r="D38" s="9">
        <f>D37+D36+D35+D34+D33</f>
        <v>0</v>
      </c>
    </row>
    <row r="39" spans="1:4" ht="35.1" customHeight="1" thickBot="1" x14ac:dyDescent="0.3">
      <c r="A39" s="3" t="s">
        <v>64</v>
      </c>
      <c r="B39" s="3" t="s">
        <v>65</v>
      </c>
      <c r="C39" s="4"/>
      <c r="D39" s="4">
        <f t="shared" ref="D39:D43" si="4">C39</f>
        <v>0</v>
      </c>
    </row>
    <row r="40" spans="1:4" ht="35.1" customHeight="1" thickBot="1" x14ac:dyDescent="0.3">
      <c r="A40" s="3" t="s">
        <v>66</v>
      </c>
      <c r="B40" s="3" t="s">
        <v>67</v>
      </c>
      <c r="C40" s="4"/>
      <c r="D40" s="4">
        <f t="shared" si="4"/>
        <v>0</v>
      </c>
    </row>
    <row r="41" spans="1:4" ht="35.1" customHeight="1" thickBot="1" x14ac:dyDescent="0.3">
      <c r="A41" s="3" t="s">
        <v>68</v>
      </c>
      <c r="B41" s="3" t="s">
        <v>69</v>
      </c>
      <c r="C41" s="4"/>
      <c r="D41" s="4">
        <f t="shared" si="4"/>
        <v>0</v>
      </c>
    </row>
    <row r="42" spans="1:4" ht="35.1" customHeight="1" thickBot="1" x14ac:dyDescent="0.3">
      <c r="A42" s="3" t="s">
        <v>70</v>
      </c>
      <c r="B42" s="3" t="s">
        <v>71</v>
      </c>
      <c r="C42" s="4"/>
      <c r="D42" s="4">
        <f t="shared" si="4"/>
        <v>0</v>
      </c>
    </row>
    <row r="43" spans="1:4" ht="35.1" customHeight="1" thickBot="1" x14ac:dyDescent="0.3">
      <c r="A43" s="3" t="s">
        <v>72</v>
      </c>
      <c r="B43" s="3" t="s">
        <v>73</v>
      </c>
      <c r="C43" s="4"/>
      <c r="D43" s="4">
        <f t="shared" si="4"/>
        <v>0</v>
      </c>
    </row>
    <row r="44" spans="1:4" ht="35.1" customHeight="1" thickBot="1" x14ac:dyDescent="0.3">
      <c r="A44" s="10" t="s">
        <v>93</v>
      </c>
      <c r="B44" s="11"/>
      <c r="C44" s="9"/>
      <c r="D44" s="9">
        <f>D43+D42+D41+D40+D39</f>
        <v>0</v>
      </c>
    </row>
    <row r="45" spans="1:4" ht="35.1" customHeight="1" thickBot="1" x14ac:dyDescent="0.3">
      <c r="A45" s="3" t="s">
        <v>74</v>
      </c>
      <c r="B45" s="3" t="s">
        <v>75</v>
      </c>
      <c r="C45" s="4"/>
      <c r="D45" s="4">
        <f t="shared" ref="D45:D48" si="5">C45</f>
        <v>0</v>
      </c>
    </row>
    <row r="46" spans="1:4" ht="35.1" customHeight="1" thickBot="1" x14ac:dyDescent="0.3">
      <c r="A46" s="3" t="s">
        <v>76</v>
      </c>
      <c r="B46" s="3" t="s">
        <v>77</v>
      </c>
      <c r="C46" s="4"/>
      <c r="D46" s="4">
        <f t="shared" si="5"/>
        <v>0</v>
      </c>
    </row>
    <row r="47" spans="1:4" ht="35.1" customHeight="1" thickBot="1" x14ac:dyDescent="0.3">
      <c r="A47" s="3" t="s">
        <v>78</v>
      </c>
      <c r="B47" s="3" t="s">
        <v>79</v>
      </c>
      <c r="C47" s="4"/>
      <c r="D47" s="4">
        <f t="shared" si="5"/>
        <v>0</v>
      </c>
    </row>
    <row r="48" spans="1:4" ht="35.1" customHeight="1" thickBot="1" x14ac:dyDescent="0.3">
      <c r="A48" s="3" t="s">
        <v>80</v>
      </c>
      <c r="B48" s="3" t="s">
        <v>81</v>
      </c>
      <c r="C48" s="4"/>
      <c r="D48" s="4">
        <f t="shared" si="5"/>
        <v>0</v>
      </c>
    </row>
    <row r="49" spans="1:4" ht="35.1" customHeight="1" thickBot="1" x14ac:dyDescent="0.3">
      <c r="A49" s="10" t="s">
        <v>94</v>
      </c>
      <c r="B49" s="11"/>
      <c r="C49" s="9"/>
      <c r="D49" s="9">
        <f>D48+D47+D46+D45</f>
        <v>0</v>
      </c>
    </row>
    <row r="50" spans="1:4" ht="35.1" customHeight="1" thickBot="1" x14ac:dyDescent="0.3">
      <c r="A50" s="3" t="s">
        <v>82</v>
      </c>
      <c r="B50" s="3" t="s">
        <v>83</v>
      </c>
      <c r="C50" s="4"/>
      <c r="D50" s="4">
        <f t="shared" ref="D50:D52" si="6">C50</f>
        <v>0</v>
      </c>
    </row>
    <row r="51" spans="1:4" ht="35.1" customHeight="1" thickBot="1" x14ac:dyDescent="0.3">
      <c r="A51" s="3" t="s">
        <v>84</v>
      </c>
      <c r="B51" s="3" t="s">
        <v>85</v>
      </c>
      <c r="C51" s="4"/>
      <c r="D51" s="4">
        <f t="shared" si="6"/>
        <v>0</v>
      </c>
    </row>
    <row r="52" spans="1:4" ht="32.25" thickBot="1" x14ac:dyDescent="0.3">
      <c r="A52" s="3" t="s">
        <v>86</v>
      </c>
      <c r="B52" s="3" t="s">
        <v>87</v>
      </c>
      <c r="C52" s="4"/>
      <c r="D52" s="4">
        <f t="shared" si="6"/>
        <v>0</v>
      </c>
    </row>
    <row r="53" spans="1:4" ht="31.9" customHeight="1" thickBot="1" x14ac:dyDescent="0.3">
      <c r="A53" s="10" t="s">
        <v>95</v>
      </c>
      <c r="B53" s="11"/>
      <c r="C53" s="9"/>
      <c r="D53" s="9">
        <f>D52+D51+D50</f>
        <v>0</v>
      </c>
    </row>
    <row r="54" spans="1:4" ht="35.1" customHeight="1" thickBot="1" x14ac:dyDescent="0.3">
      <c r="A54" s="7" t="s">
        <v>88</v>
      </c>
      <c r="B54" s="5"/>
      <c r="C54" s="6"/>
      <c r="D54" s="8">
        <f>D53+D49+D44+D38+D32+D21+D12</f>
        <v>0</v>
      </c>
    </row>
  </sheetData>
  <sheetProtection algorithmName="SHA-512" hashValue="DbF3y9J4u+dnjb5UXErG/sePH/IbmMWeFExlHSPBE4KxOU77AplwtofzMzMukD2++Gb4bLjYjROz+On5KyJRPA==" saltValue="G1dENTa0QESJUTRqL/Ni3Q==" spinCount="100000" sheet="1" objects="1" scenarios="1" formatCells="0"/>
  <protectedRanges>
    <protectedRange sqref="C5:C11" name="Range1"/>
    <protectedRange sqref="C13:C20" name="Range2"/>
    <protectedRange sqref="C22:C31" name="Range3"/>
    <protectedRange sqref="C33:C37" name="Range4"/>
    <protectedRange sqref="C39:C43" name="Range5"/>
    <protectedRange sqref="C45:C48" name="Range6"/>
    <protectedRange sqref="C50:C52" name="Range7"/>
  </protectedRanges>
  <mergeCells count="10">
    <mergeCell ref="A1:D1"/>
    <mergeCell ref="A2:D2"/>
    <mergeCell ref="A12:B12"/>
    <mergeCell ref="A21:B21"/>
    <mergeCell ref="A32:B32"/>
    <mergeCell ref="A38:B38"/>
    <mergeCell ref="A44:B44"/>
    <mergeCell ref="A49:B49"/>
    <mergeCell ref="A53:B53"/>
    <mergeCell ref="A3:D3"/>
  </mergeCells>
  <pageMargins left="0.7" right="0.7" top="0.75" bottom="0.75" header="0.3" footer="0.3"/>
  <pageSetup scale="69" fitToHeight="0" orientation="portrait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4a02e0e-7e58-4fb5-93a6-e9563ed3df89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9446ECD46F5C4EAA2ED93C53CD2811" ma:contentTypeVersion="14" ma:contentTypeDescription="Create a new document." ma:contentTypeScope="" ma:versionID="d378a61c315a2fa440e142576586edcd">
  <xsd:schema xmlns:xsd="http://www.w3.org/2001/XMLSchema" xmlns:xs="http://www.w3.org/2001/XMLSchema" xmlns:p="http://schemas.microsoft.com/office/2006/metadata/properties" xmlns:ns3="b4a02e0e-7e58-4fb5-93a6-e9563ed3df89" xmlns:ns4="c20bd8eb-d2ed-4063-a1db-782c2c73afbe" targetNamespace="http://schemas.microsoft.com/office/2006/metadata/properties" ma:root="true" ma:fieldsID="77a7eb5b780280b714ed224f998086f5" ns3:_="" ns4:_="">
    <xsd:import namespace="b4a02e0e-7e58-4fb5-93a6-e9563ed3df89"/>
    <xsd:import namespace="c20bd8eb-d2ed-4063-a1db-782c2c73afb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02e0e-7e58-4fb5-93a6-e9563ed3df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0bd8eb-d2ed-4063-a1db-782c2c73afbe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29A1E6A-43FA-4B2F-A885-F7FB6BA18A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011D0C-81D0-434F-B057-349C25035D11}">
  <ds:schemaRefs>
    <ds:schemaRef ds:uri="c20bd8eb-d2ed-4063-a1db-782c2c73afbe"/>
    <ds:schemaRef ds:uri="http://schemas.microsoft.com/office/2006/metadata/properties"/>
    <ds:schemaRef ds:uri="b4a02e0e-7e58-4fb5-93a6-e9563ed3df89"/>
    <ds:schemaRef ds:uri="http://purl.org/dc/terms/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F1978EC0-D8A2-4EC6-971C-5D85B32406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02e0e-7e58-4fb5-93a6-e9563ed3df89"/>
    <ds:schemaRef ds:uri="c20bd8eb-d2ed-4063-a1db-782c2c73af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3-UIL-0523 Bid Sheet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Delilah Veliz</dc:creator>
  <cp:keywords/>
  <dc:description/>
  <cp:lastModifiedBy>Felicia Black</cp:lastModifiedBy>
  <cp:revision/>
  <cp:lastPrinted>2023-03-22T00:40:05Z</cp:lastPrinted>
  <dcterms:created xsi:type="dcterms:W3CDTF">2023-03-06T21:54:25Z</dcterms:created>
  <dcterms:modified xsi:type="dcterms:W3CDTF">2023-03-23T14:51:11Z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0x010100029446ECD46F5C4EAA2ED93C53CD2811</vt:lpwstr>
  </property>
</Properties>
</file>